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lparch\Documents\"/>
    </mc:Choice>
  </mc:AlternateContent>
  <bookViews>
    <workbookView xWindow="0" yWindow="1155" windowWidth="21600" windowHeight="9735" tabRatio="525"/>
  </bookViews>
  <sheets>
    <sheet name="Auto Front" sheetId="1" r:id="rId1"/>
    <sheet name="Data Sheet" sheetId="5" r:id="rId2"/>
    <sheet name="Clean Front" sheetId="7" r:id="rId3"/>
    <sheet name="Back" sheetId="4" r:id="rId4"/>
  </sheets>
  <definedNames>
    <definedName name="_xlnm.Print_Area" localSheetId="0">'Auto Front'!$A$2:$R$42</definedName>
    <definedName name="_xlnm.Print_Area" localSheetId="3">Back!$A$1:$O$44</definedName>
    <definedName name="_xlnm.Print_Area" localSheetId="2">'Clean Front'!$A$2:$R$42</definedName>
  </definedNames>
  <calcPr calcId="162913"/>
</workbook>
</file>

<file path=xl/calcChain.xml><?xml version="1.0" encoding="utf-8"?>
<calcChain xmlns="http://schemas.openxmlformats.org/spreadsheetml/2006/main">
  <c r="T3" i="7" l="1"/>
  <c r="T41" i="7" s="1"/>
  <c r="T3" i="1"/>
  <c r="A19" i="1" s="1"/>
  <c r="N15" i="1" l="1"/>
  <c r="T41" i="1"/>
  <c r="R41" i="1" s="1"/>
  <c r="B4" i="1"/>
  <c r="D17" i="1"/>
  <c r="A4" i="1"/>
  <c r="A15" i="1"/>
  <c r="A17" i="1"/>
  <c r="A41" i="1" l="1"/>
</calcChain>
</file>

<file path=xl/sharedStrings.xml><?xml version="1.0" encoding="utf-8"?>
<sst xmlns="http://schemas.openxmlformats.org/spreadsheetml/2006/main" count="1206" uniqueCount="564">
  <si>
    <t>FILE NUMBER</t>
  </si>
  <si>
    <t>SOCIAL SECURITY NUMBER</t>
  </si>
  <si>
    <t>STATUS</t>
  </si>
  <si>
    <t>State of California --  Department of Industrial Relations --DIVISION OF APPRENTICESHIP STANDARDS</t>
  </si>
  <si>
    <t>APPRENTICE AGREEMENT</t>
  </si>
  <si>
    <t>OCCUPATION</t>
  </si>
  <si>
    <t>TERM OF APPRENTICESHIP</t>
  </si>
  <si>
    <t>DATE</t>
  </si>
  <si>
    <t>SIGNATURE -- APPRENTICESHIP CONSULTANT</t>
  </si>
  <si>
    <t>SIGNATURE -- SECRETARY / CHAIR / COORDINATOR</t>
  </si>
  <si>
    <t>Hours Within</t>
  </si>
  <si>
    <t>Years</t>
  </si>
  <si>
    <t>Hours per day:</t>
  </si>
  <si>
    <t>Hours per week:</t>
  </si>
  <si>
    <t xml:space="preserve">APPRENTICE   LAST NAME,       </t>
  </si>
  <si>
    <t xml:space="preserve">FIRST NAME     </t>
  </si>
  <si>
    <r>
      <t>APPRENTICE:</t>
    </r>
    <r>
      <rPr>
        <sz val="9"/>
        <rFont val="Arial"/>
        <family val="2"/>
      </rPr>
      <t xml:space="preserve"> I, the undersigned apprentice, understand and agree that there is a valid and reasonable necessity that those academic records accumulated throughout related and supplemental instruction during my period of apprenticeship be made available to the apprenticeship committee. Further, I agree to release to the apprenticeship committee any other academic records which I feel may enhance my status as an apprentice.</t>
    </r>
    <r>
      <rPr>
        <sz val="8"/>
        <rFont val="Arial"/>
        <family val="2"/>
      </rPr>
      <t xml:space="preserve">
</t>
    </r>
  </si>
  <si>
    <t>Male</t>
  </si>
  <si>
    <t>Female</t>
  </si>
  <si>
    <t>c</t>
  </si>
  <si>
    <t xml:space="preserve"> MIDDLE</t>
  </si>
  <si>
    <t>A.</t>
  </si>
  <si>
    <t>Gender</t>
  </si>
  <si>
    <t>B.</t>
  </si>
  <si>
    <t>HISPANIC -- A person of Mexican, Puerto Rican, Cuban, South Central American or other Spanish culture or origin, regardless of race.</t>
  </si>
  <si>
    <t>ASIAN OR PACIFIC ISLANDER -- A person having origins in any of the original peoples of the Far East, Southeast Asia, the Indian Subcontinent or the Pacific Islands. The area includes, for example, China, Japan, Korea and Samoa.</t>
  </si>
  <si>
    <t>AMERICAN INDIAN OR ALASKAN NATIVE -- A person having origins in any of the original peoples of North America, and who maintains cultural identification through tribal affiliation or community recognition.</t>
  </si>
  <si>
    <t>WHITE (Not of Hispanic Origin) -- A person having origins in any of the original peoples of Europe, North Africa or the Middle East.</t>
  </si>
  <si>
    <t>BLACK (Not of Hispanic Origin) -- A person having origins in any of the Black racial groups of Africa.</t>
  </si>
  <si>
    <t>C.</t>
  </si>
  <si>
    <t>Number of Dependents   (Do not count yourself)</t>
  </si>
  <si>
    <t>0</t>
  </si>
  <si>
    <t>1</t>
  </si>
  <si>
    <t>2</t>
  </si>
  <si>
    <t>3</t>
  </si>
  <si>
    <t>6</t>
  </si>
  <si>
    <t>5</t>
  </si>
  <si>
    <t>4</t>
  </si>
  <si>
    <t>None</t>
  </si>
  <si>
    <t>One</t>
  </si>
  <si>
    <t>Two</t>
  </si>
  <si>
    <t>Three</t>
  </si>
  <si>
    <t>Four</t>
  </si>
  <si>
    <t>Five</t>
  </si>
  <si>
    <t>Six of More</t>
  </si>
  <si>
    <t xml:space="preserve"> (Cal. Code of Regulations, Title 8, Ch. 2, Sec. 215</t>
  </si>
  <si>
    <t xml:space="preserve"> (Cal. Labor Code, Ch. 4, div. 3, Sec. 151)</t>
  </si>
  <si>
    <t xml:space="preserve">  (Voluntary)</t>
  </si>
  <si>
    <t>D.</t>
  </si>
  <si>
    <t>Highest Year of Education Completed</t>
  </si>
  <si>
    <t>7</t>
  </si>
  <si>
    <t>8</t>
  </si>
  <si>
    <t>9</t>
  </si>
  <si>
    <t>8th Grade or less</t>
  </si>
  <si>
    <t>9th Grade</t>
  </si>
  <si>
    <t>10th Grade</t>
  </si>
  <si>
    <t>11th Grade</t>
  </si>
  <si>
    <t xml:space="preserve"> </t>
  </si>
  <si>
    <t>12th Grade (or GED Certificate)</t>
  </si>
  <si>
    <t xml:space="preserve">1 Year of College </t>
  </si>
  <si>
    <t xml:space="preserve">2 Years of College </t>
  </si>
  <si>
    <t>4 or more Years of College</t>
  </si>
  <si>
    <t xml:space="preserve">3 Years of College </t>
  </si>
  <si>
    <t xml:space="preserve"> (Cal. Labor Code, Ch. 4, div. 3, Sec. 3076.3)</t>
  </si>
  <si>
    <t>E.</t>
  </si>
  <si>
    <t>Number of Years You Have Been Employed Full Time to Date (Except for Military Service)</t>
  </si>
  <si>
    <t xml:space="preserve">None </t>
  </si>
  <si>
    <t>Year 1 But Less Than 2 Years</t>
  </si>
  <si>
    <t>2 But Less Than 3 Years</t>
  </si>
  <si>
    <t>3 But Less Than 4 Years</t>
  </si>
  <si>
    <t xml:space="preserve">4 But Less Than 5 Years </t>
  </si>
  <si>
    <t>5 Years or More</t>
  </si>
  <si>
    <t>F.</t>
  </si>
  <si>
    <t>No</t>
  </si>
  <si>
    <t>Yes</t>
  </si>
  <si>
    <t>If yes, Please Enter:</t>
  </si>
  <si>
    <t>Month and Year Entered ______________________</t>
  </si>
  <si>
    <t>Month and Year Separated ____________________</t>
  </si>
  <si>
    <t>Total Months served on Active Duty _____________</t>
  </si>
  <si>
    <t>The Division hopes, through collection of this data, to improve the apprenticeship program both for those presently enrolled and for future apprentices. Thank you.</t>
  </si>
  <si>
    <r>
      <t>CALIFORNIA APPRENTICE QUESTIONNAIRE</t>
    </r>
    <r>
      <rPr>
        <sz val="10"/>
        <rFont val="Arial"/>
        <family val="2"/>
      </rPr>
      <t xml:space="preserve">
</t>
    </r>
    <r>
      <rPr>
        <sz val="9"/>
        <rFont val="Arial"/>
        <family val="2"/>
      </rPr>
      <t>(USE INK OR BALLPOINT PEN)</t>
    </r>
  </si>
  <si>
    <t>Questions C and E below are voluntary. All others are authorized by law, as indicated by the reference in each section. If the authorized questions are not answered, the apprentice agreement cannot be accepted.</t>
  </si>
  <si>
    <t>D. O.</t>
  </si>
  <si>
    <t>E</t>
  </si>
  <si>
    <r>
      <t xml:space="preserve">APPRENTICE ADDRESS (NUMBER AND STREET / CITY, STATE &amp; </t>
    </r>
    <r>
      <rPr>
        <b/>
        <sz val="6"/>
        <rFont val="Arial"/>
        <family val="2"/>
      </rPr>
      <t>ZIP)</t>
    </r>
  </si>
  <si>
    <r>
      <t>Ethnic or Race Derivation  (</t>
    </r>
    <r>
      <rPr>
        <b/>
        <sz val="8"/>
        <rFont val="Arial"/>
        <family val="2"/>
      </rPr>
      <t>Check only one)</t>
    </r>
  </si>
  <si>
    <t xml:space="preserve"> BIRTHDATE (mm/dd/yyyy)</t>
  </si>
  <si>
    <t xml:space="preserve"> SIGNATURE OF APPRENTICE</t>
  </si>
  <si>
    <t>YEAR</t>
  </si>
  <si>
    <t>MONTH</t>
  </si>
  <si>
    <t>DAY</t>
  </si>
  <si>
    <t>Executed this _______ day of _________________ , 20____ by _______________________________________________</t>
  </si>
  <si>
    <t>ACCEPTED BY DAS</t>
  </si>
  <si>
    <t>PROGRAM SPONSOR</t>
  </si>
  <si>
    <t>NAME OF EMPLOYER</t>
  </si>
  <si>
    <t>ADDRESS</t>
  </si>
  <si>
    <t>for the Administrator of Apprenticeship</t>
  </si>
  <si>
    <t xml:space="preserve">  This agreement is between the above named apprentice employed by the below named employer, and</t>
  </si>
  <si>
    <t>STRAIGHT TIME</t>
  </si>
  <si>
    <t xml:space="preserve"> SIGNATURE OF EMPLOYER OR ITS REPRESENTATIVE                                 TITLE</t>
  </si>
  <si>
    <t xml:space="preserve">I, the undersigned apprentice, hereby request that the Administrator of Apprenticeship terminate any other apprenticeship agreements in which I am currently registered. </t>
  </si>
  <si>
    <r>
      <t>AGREEMENT:</t>
    </r>
    <r>
      <rPr>
        <sz val="9"/>
        <rFont val="Arial"/>
        <family val="2"/>
      </rPr>
      <t xml:space="preserve"> The undersigned parties mutually agree that they will use their best endeavors to secure employment and training for the apprentice. The apprentice agrees to perform satisfactorily all work and learning assignments. The provisions of the Apprenticeship Standards for the above occupation adopted by the program sponsor and approved by the Chief of the Division of Apprenticeship Standards, are hereby made a part of this agreement. An official copy of the standards is on file in the headquarters of the Division of Apprenticeship Standards. This apprentice agreement will continue in effect until the training is completed or otherwise terminated in accordance with the standards.</t>
    </r>
  </si>
  <si>
    <t xml:space="preserve">  COUNTY OF RESIDENCE</t>
  </si>
  <si>
    <t>SIGNATURE OF PARENT OR GUARDIAN (IF APPRENTICE IS 16 OR 17)</t>
  </si>
  <si>
    <t>AGREED TO BY THE EMPLOYER</t>
  </si>
  <si>
    <t>AGREED TO AND APPROVED BY, FOR THE COMMITTEE</t>
  </si>
  <si>
    <r>
      <t>The apprentice commences participation under these standards on the date of execution of this agreement by the Apprentice.  The signatory apprentice is credited with having ______ months toward completion of the term of apprenticeship.  The apprentice is expected to complete training on or about ____________________, 20____ , upon satisfactory completion of the total remaining hours of on-the-job training and hours and/or units of related and supplemental instruction.</t>
    </r>
    <r>
      <rPr>
        <sz val="8"/>
        <rFont val="Arial"/>
        <family val="2"/>
      </rPr>
      <t xml:space="preserve">
</t>
    </r>
  </si>
  <si>
    <t>C</t>
  </si>
  <si>
    <t>D</t>
  </si>
  <si>
    <t>Asian</t>
  </si>
  <si>
    <t>Asian Indian</t>
  </si>
  <si>
    <t>Bangladeshi</t>
  </si>
  <si>
    <t>Chinese</t>
  </si>
  <si>
    <t>Cambodian</t>
  </si>
  <si>
    <t>Hmong</t>
  </si>
  <si>
    <t>Indonesian</t>
  </si>
  <si>
    <t>Japanese</t>
  </si>
  <si>
    <t>Korean</t>
  </si>
  <si>
    <t>Laotian</t>
  </si>
  <si>
    <t>Malaysian</t>
  </si>
  <si>
    <t>Pakistani</t>
  </si>
  <si>
    <t>Sri Lankan</t>
  </si>
  <si>
    <t>Taiwanese</t>
  </si>
  <si>
    <t>Thai</t>
  </si>
  <si>
    <t>Vietnamese</t>
  </si>
  <si>
    <t>Native Hawaiian</t>
  </si>
  <si>
    <t>Fijian</t>
  </si>
  <si>
    <t>Guamanian</t>
  </si>
  <si>
    <t>Hawaiian</t>
  </si>
  <si>
    <t>Samoan</t>
  </si>
  <si>
    <t>Tongan</t>
  </si>
  <si>
    <t>G</t>
  </si>
  <si>
    <t>A</t>
  </si>
  <si>
    <t>B</t>
  </si>
  <si>
    <t>I</t>
  </si>
  <si>
    <t>J</t>
  </si>
  <si>
    <t>K</t>
  </si>
  <si>
    <t>L</t>
  </si>
  <si>
    <t>M</t>
  </si>
  <si>
    <t>P</t>
  </si>
  <si>
    <t>R</t>
  </si>
  <si>
    <t>T</t>
  </si>
  <si>
    <t>U</t>
  </si>
  <si>
    <t>V</t>
  </si>
  <si>
    <t>F</t>
  </si>
  <si>
    <t>H</t>
  </si>
  <si>
    <t>S</t>
  </si>
  <si>
    <t>W</t>
  </si>
  <si>
    <t>Dependents</t>
  </si>
  <si>
    <t>Education</t>
  </si>
  <si>
    <t>Yrs Employ</t>
  </si>
  <si>
    <t>Ethnic</t>
  </si>
  <si>
    <t>O*Net code</t>
  </si>
  <si>
    <t>Filipino</t>
  </si>
  <si>
    <t>TO THE APPRENTICE: California Civil Code Sec. 1798.17 requires State agencies which collect personal information to indicate the authority under which the data are requested. If personal information not specifically authorized by law is requested, individuals must be informed that supplying the information is voluntary. It also provides that state agencies may change or modify records at the request of the individual.</t>
  </si>
  <si>
    <t>Official Use</t>
  </si>
  <si>
    <t>F - VETERAN</t>
  </si>
  <si>
    <t>Yes:</t>
  </si>
  <si>
    <t>No:</t>
  </si>
  <si>
    <t>Apprentice's Signature _____________________________________</t>
  </si>
  <si>
    <t>Onet</t>
  </si>
  <si>
    <t>FileNo</t>
  </si>
  <si>
    <t>Sty_Type</t>
  </si>
  <si>
    <t>DDO</t>
  </si>
  <si>
    <t>Occup</t>
  </si>
  <si>
    <t>Hours</t>
  </si>
  <si>
    <t>Program</t>
  </si>
  <si>
    <t>years</t>
  </si>
  <si>
    <t>01</t>
  </si>
  <si>
    <t>49-9051.00</t>
  </si>
  <si>
    <t>47-2152.01M</t>
  </si>
  <si>
    <t>47-2152.02</t>
  </si>
  <si>
    <t>Plumber</t>
  </si>
  <si>
    <t>06</t>
  </si>
  <si>
    <t>47-2031.01M</t>
  </si>
  <si>
    <t>47-2111.00M</t>
  </si>
  <si>
    <t>17-3023.01R</t>
  </si>
  <si>
    <t>Instrument Technician</t>
  </si>
  <si>
    <t>47-2082.00</t>
  </si>
  <si>
    <t>35-1011.00</t>
  </si>
  <si>
    <t>05</t>
  </si>
  <si>
    <t>49-3023.01</t>
  </si>
  <si>
    <t>51-9122.00</t>
  </si>
  <si>
    <t>51-4041.00</t>
  </si>
  <si>
    <t>49-3031.00</t>
  </si>
  <si>
    <t>51-4121.06</t>
  </si>
  <si>
    <t>47-2111.00</t>
  </si>
  <si>
    <t>03</t>
  </si>
  <si>
    <t>Electrician (Inside Wireman)</t>
  </si>
  <si>
    <t>47-2111.00A</t>
  </si>
  <si>
    <t>Residential Wireman</t>
  </si>
  <si>
    <t>51-4041.00M</t>
  </si>
  <si>
    <t>51-4111.00</t>
  </si>
  <si>
    <t>Tool And Die Maker</t>
  </si>
  <si>
    <t>47-2152.01</t>
  </si>
  <si>
    <t>49-9021.02</t>
  </si>
  <si>
    <t>49-9021.01</t>
  </si>
  <si>
    <t>49-9031.00A</t>
  </si>
  <si>
    <t>47-2211.00</t>
  </si>
  <si>
    <t>Sheet Metal Worker</t>
  </si>
  <si>
    <t>47-2161.00</t>
  </si>
  <si>
    <t>47-2221.00</t>
  </si>
  <si>
    <t>Field Ironworker</t>
  </si>
  <si>
    <t>49-2022.00</t>
  </si>
  <si>
    <t>39-5011.00</t>
  </si>
  <si>
    <t>Barber</t>
  </si>
  <si>
    <t>Machinist</t>
  </si>
  <si>
    <t>47-2181.00</t>
  </si>
  <si>
    <t>Electrician</t>
  </si>
  <si>
    <t>47-2073.00</t>
  </si>
  <si>
    <t>Construction Equipment Operator</t>
  </si>
  <si>
    <t>51-7011.00</t>
  </si>
  <si>
    <t>39-5012.00</t>
  </si>
  <si>
    <t>Cosmetologist</t>
  </si>
  <si>
    <t>Electronics Technician</t>
  </si>
  <si>
    <t>Welder</t>
  </si>
  <si>
    <t>49-9041.00</t>
  </si>
  <si>
    <t>47-2053.00</t>
  </si>
  <si>
    <t>Elec Rep</t>
  </si>
  <si>
    <t>51-8013.00</t>
  </si>
  <si>
    <t>47-2141.00M</t>
  </si>
  <si>
    <t>47-2152.02M</t>
  </si>
  <si>
    <t>49-9094.00</t>
  </si>
  <si>
    <t>Power Lineman</t>
  </si>
  <si>
    <t>47-2141.00</t>
  </si>
  <si>
    <t>Painter</t>
  </si>
  <si>
    <t>Plasterer</t>
  </si>
  <si>
    <t>47-2111.00S</t>
  </si>
  <si>
    <t>47-2121.00</t>
  </si>
  <si>
    <t>Glazier</t>
  </si>
  <si>
    <t>Culinarian</t>
  </si>
  <si>
    <t>47-2061.00P</t>
  </si>
  <si>
    <t>49-2094.00</t>
  </si>
  <si>
    <t>51-8021.00</t>
  </si>
  <si>
    <t>47-4021.00</t>
  </si>
  <si>
    <t>Elevator Constructor</t>
  </si>
  <si>
    <t>49-9051.00M</t>
  </si>
  <si>
    <t>Lineman</t>
  </si>
  <si>
    <t>49-9012.00E</t>
  </si>
  <si>
    <t>47-2042.00</t>
  </si>
  <si>
    <t>47-4011.00</t>
  </si>
  <si>
    <t>47-2061.00</t>
  </si>
  <si>
    <t>Construction Craft Laborer</t>
  </si>
  <si>
    <t>47-2021.00</t>
  </si>
  <si>
    <t>47-2053.00F</t>
  </si>
  <si>
    <t>Terrazzo Finisher</t>
  </si>
  <si>
    <t>47-2211.00M</t>
  </si>
  <si>
    <t>17-3023.01</t>
  </si>
  <si>
    <t>49-9041.00P</t>
  </si>
  <si>
    <t>47-2152.01L</t>
  </si>
  <si>
    <t>47-2031.01</t>
  </si>
  <si>
    <t>Carpenter</t>
  </si>
  <si>
    <t>47-2031.01A</t>
  </si>
  <si>
    <t>Acoustical Installer</t>
  </si>
  <si>
    <t>47-2031.01D</t>
  </si>
  <si>
    <t>Drywall/Lather</t>
  </si>
  <si>
    <t>47-2031.01L</t>
  </si>
  <si>
    <t>47-2131.00</t>
  </si>
  <si>
    <t>49-9044.00</t>
  </si>
  <si>
    <t>Millwright</t>
  </si>
  <si>
    <t>47-2072.00</t>
  </si>
  <si>
    <t>Pile Driver</t>
  </si>
  <si>
    <t>47-2031.02S</t>
  </si>
  <si>
    <t>47-2051.00</t>
  </si>
  <si>
    <t>Cement Mason</t>
  </si>
  <si>
    <t>Substation Electrician</t>
  </si>
  <si>
    <t>49-2022.00P</t>
  </si>
  <si>
    <t>49-2098.00</t>
  </si>
  <si>
    <t>51-4011.00</t>
  </si>
  <si>
    <t>Line Erector</t>
  </si>
  <si>
    <t>Maintenance Plumber (Service And Repair)</t>
  </si>
  <si>
    <t>Pipefitter/Steamfitter</t>
  </si>
  <si>
    <t>49-2095.00S</t>
  </si>
  <si>
    <t>Drywall Finisher</t>
  </si>
  <si>
    <t>00008</t>
  </si>
  <si>
    <t>13</t>
  </si>
  <si>
    <t>Accoustial Installer</t>
  </si>
  <si>
    <t>Southern California Carpentry J.A.T.C.</t>
  </si>
  <si>
    <t>47-2031.01B</t>
  </si>
  <si>
    <t>Scaffold And Shoring Erector</t>
  </si>
  <si>
    <t>00105</t>
  </si>
  <si>
    <t>Cabinet Maker</t>
  </si>
  <si>
    <t>Los Angeles County Cabinet And Store Fixture Jac</t>
  </si>
  <si>
    <t>00824</t>
  </si>
  <si>
    <t>Southern California Cement Masons J.A.C.</t>
  </si>
  <si>
    <t>05040</t>
  </si>
  <si>
    <t>Southern California Elevator Constructor Joint Apprenticeship And Training Committee</t>
  </si>
  <si>
    <t>05043</t>
  </si>
  <si>
    <t>Associated General Contractors Of America, San Diego Chapter</t>
  </si>
  <si>
    <t>39-9099.99</t>
  </si>
  <si>
    <t>05063</t>
  </si>
  <si>
    <t>Electrologist</t>
  </si>
  <si>
    <t>Cheryl Conway</t>
  </si>
  <si>
    <t>05068</t>
  </si>
  <si>
    <t>Electrical Utility Lineman</t>
  </si>
  <si>
    <t>City Of Riverside Public Utilities Department</t>
  </si>
  <si>
    <t>05081</t>
  </si>
  <si>
    <t>Operations &amp;  Maintenance Technician Iv (Electrician)</t>
  </si>
  <si>
    <t>Metropolitan Water District Of Southern California J.A.T.C.</t>
  </si>
  <si>
    <t>Operations &amp; Maintenance Technician Iv ( Mechanical)</t>
  </si>
  <si>
    <t>05090</t>
  </si>
  <si>
    <t>Southern California Plastering Apprenticeship Trust &amp; Joint Apprenticeship Committee</t>
  </si>
  <si>
    <t>05099</t>
  </si>
  <si>
    <t>Salon Tranquility</t>
  </si>
  <si>
    <t>51-9199.99M</t>
  </si>
  <si>
    <t>05137</t>
  </si>
  <si>
    <t>Modular Furniture  Installer</t>
  </si>
  <si>
    <t>Southern California Modular Furnishings Installer Joint Apprenticesip &amp; Training Committee</t>
  </si>
  <si>
    <t>53-3032.00D</t>
  </si>
  <si>
    <t>05147</t>
  </si>
  <si>
    <t>Teamsters Construction Dump Truck &amp; Articulation Driver</t>
  </si>
  <si>
    <t>Construction Teamsters Apprenticeship Fund Of So California Jac</t>
  </si>
  <si>
    <t>53-3032.00F</t>
  </si>
  <si>
    <t>Teamsters Construction Fuel Truck Driver</t>
  </si>
  <si>
    <t>53-3032.00L</t>
  </si>
  <si>
    <t>Teamsters Construction Low Bed Driver, 5 Axels More</t>
  </si>
  <si>
    <t>53-3032.00O</t>
  </si>
  <si>
    <t>Teamsters Construction Oil Spreader Truck Driver</t>
  </si>
  <si>
    <t>53-3032.00W</t>
  </si>
  <si>
    <t>Teamsters Construction Water Truck/Pull Single Engine,Dust Control</t>
  </si>
  <si>
    <t>53-3032.00T</t>
  </si>
  <si>
    <t>Teamsters Construction Working Driver</t>
  </si>
  <si>
    <t>53-7051.00</t>
  </si>
  <si>
    <t>Teamsters Warehouseman/Forklift Operator</t>
  </si>
  <si>
    <t>05151</t>
  </si>
  <si>
    <t>Insulating Worker</t>
  </si>
  <si>
    <t>So Cal Insulators &amp; Weatherization Jatc</t>
  </si>
  <si>
    <t>47-4099.03</t>
  </si>
  <si>
    <t>05152</t>
  </si>
  <si>
    <t>Weatherization Installer &amp; Technician</t>
  </si>
  <si>
    <t>So Cal Weatherization Installers &amp; Technicians Jatc</t>
  </si>
  <si>
    <t>05161</t>
  </si>
  <si>
    <t>Southwest Drywall Finisher Joint Apprenticeship And Training Committee</t>
  </si>
  <si>
    <t>09565</t>
  </si>
  <si>
    <t>Southern California Millwrights &amp; Machinery Erectors J.A.T.C.</t>
  </si>
  <si>
    <t>10130</t>
  </si>
  <si>
    <t>Drywall Lather</t>
  </si>
  <si>
    <t>Associated Builders &amp; Contractors  Of San Diego, Inc. Drywall/Lather U.A.C.</t>
  </si>
  <si>
    <t>10556</t>
  </si>
  <si>
    <t>Landscape And Irrigation Fitter</t>
  </si>
  <si>
    <t>Landscape &amp; Irrigation Fitter Of Southern California J.A.T.C.</t>
  </si>
  <si>
    <t>10627</t>
  </si>
  <si>
    <t>Irby Construction Company Line Erectors Apprenticeship Program</t>
  </si>
  <si>
    <t>10789</t>
  </si>
  <si>
    <t>Pavement Striper</t>
  </si>
  <si>
    <t>Southern California Pavement Striper, Road Slurry, Seal Coat &amp; Highway Maintenance Jac</t>
  </si>
  <si>
    <t>10837</t>
  </si>
  <si>
    <t>Fire/Life Safety, Voice Data, Video &amp; Electronic Security Technician</t>
  </si>
  <si>
    <t>Wbfaa Uatc</t>
  </si>
  <si>
    <t>14041</t>
  </si>
  <si>
    <t>Varco Incorp</t>
  </si>
  <si>
    <t>14150</t>
  </si>
  <si>
    <t>Hardwood Floor Worker</t>
  </si>
  <si>
    <t>Los Angeles County Carpenter Floor Workers J.A. &amp; T.C.</t>
  </si>
  <si>
    <t>16129</t>
  </si>
  <si>
    <t>Southern California Pile Drivers J.A.T.C.</t>
  </si>
  <si>
    <t>17444</t>
  </si>
  <si>
    <t>Drywall / Lather</t>
  </si>
  <si>
    <t>Southern California Drywall/Lather J.A.T.C.</t>
  </si>
  <si>
    <t>19161</t>
  </si>
  <si>
    <t>San Diego Associated General Contractors J.A.C.</t>
  </si>
  <si>
    <t>Drywall Finisher (Taper)</t>
  </si>
  <si>
    <t>19289</t>
  </si>
  <si>
    <t>City Of Riverside, Public Utilities-Electric</t>
  </si>
  <si>
    <t>19719</t>
  </si>
  <si>
    <t>Southern California Acoustical Installer J.A.T.C.</t>
  </si>
  <si>
    <t>19757</t>
  </si>
  <si>
    <t>Terrazzo Finisher Jatc For Southern California</t>
  </si>
  <si>
    <t>19760</t>
  </si>
  <si>
    <t>Terrazzo Installer</t>
  </si>
  <si>
    <t>Terrazzo Setters Jatc For Southern California</t>
  </si>
  <si>
    <t>19958</t>
  </si>
  <si>
    <t>Air Conditioning/Refrigeration Mechanic (Maintenance)</t>
  </si>
  <si>
    <t>California State University &amp; State Employee Trades Council Jatc</t>
  </si>
  <si>
    <t>Automotive/Equipment Mechanic</t>
  </si>
  <si>
    <t>Building Service Engineer</t>
  </si>
  <si>
    <t>Carpenter I Maintenance</t>
  </si>
  <si>
    <t>Electrician I (Maintenance)</t>
  </si>
  <si>
    <t>Locksmith I</t>
  </si>
  <si>
    <t>Metal I Worker (Maintenance)</t>
  </si>
  <si>
    <t>47-2011.00M</t>
  </si>
  <si>
    <t>Operating Service Engineer (Boiler )</t>
  </si>
  <si>
    <t>Painter I Maintenance</t>
  </si>
  <si>
    <t>Plumber I Maintenance</t>
  </si>
  <si>
    <t>11-1011.00</t>
  </si>
  <si>
    <t>29703</t>
  </si>
  <si>
    <t>Manager Cemetery</t>
  </si>
  <si>
    <t>Gold Mountain Memorial  Park ; Cemetery  Manager Program</t>
  </si>
  <si>
    <t>99120</t>
  </si>
  <si>
    <t>Cal-Nev Power Lineman J.A.T.C.</t>
  </si>
  <si>
    <t>Sound Technician</t>
  </si>
  <si>
    <t>15</t>
  </si>
  <si>
    <t>05150</t>
  </si>
  <si>
    <t>Refrigeration Mechanics And Installers</t>
  </si>
  <si>
    <t>San Diego &amp; Imperial Counties Pipe Trades Refrigeration And Air Conditioning Joint Apprenticeship Co</t>
  </si>
  <si>
    <t>05157</t>
  </si>
  <si>
    <t>Imperial Irrigation District (Instrument Technician)</t>
  </si>
  <si>
    <t>00002</t>
  </si>
  <si>
    <t>16</t>
  </si>
  <si>
    <t>Air Conditioning And Refrigeration Mechanic</t>
  </si>
  <si>
    <t>San Diego &amp; Imperial Counties Pipe Trades J.A.C.</t>
  </si>
  <si>
    <t>00058</t>
  </si>
  <si>
    <t>San Diego Electrical J.A.T.C.</t>
  </si>
  <si>
    <t>Electrician (Marine)</t>
  </si>
  <si>
    <t>00131</t>
  </si>
  <si>
    <t>San Diego Sheet Metal J.A.C.</t>
  </si>
  <si>
    <t>00247</t>
  </si>
  <si>
    <t>San Diego Gas  &amp; Electric Company/I B E W #465</t>
  </si>
  <si>
    <t>Meter Tester</t>
  </si>
  <si>
    <t>03262</t>
  </si>
  <si>
    <t>Carpet, Linoleum &amp; Resilient Floor Layer</t>
  </si>
  <si>
    <t>San Diego Carpet, Linoleum &amp; Floor Covering Industries J.A.C.</t>
  </si>
  <si>
    <t>04083</t>
  </si>
  <si>
    <t>Ac Ref Mc</t>
  </si>
  <si>
    <t>San Diego Civil Service</t>
  </si>
  <si>
    <t>Auto Mechanic</t>
  </si>
  <si>
    <t>Auto Ptr</t>
  </si>
  <si>
    <t>Bl Con In</t>
  </si>
  <si>
    <t>Bldg Insp</t>
  </si>
  <si>
    <t>49-2021.00</t>
  </si>
  <si>
    <t>Communication Technician</t>
  </si>
  <si>
    <t>Pipe Main</t>
  </si>
  <si>
    <t>05041</t>
  </si>
  <si>
    <t>Electronic Systems Technician (Sound Technician)</t>
  </si>
  <si>
    <t>Associated Builders &amp; Contractors Of San Diego, Inc., Electronic Systems Technician (Sound Tech.)</t>
  </si>
  <si>
    <t>05053</t>
  </si>
  <si>
    <t>Power House Mechanic (Generation Mechanic)</t>
  </si>
  <si>
    <t>Imperial Irrigation District ( Ph General Mechanic)</t>
  </si>
  <si>
    <t>51-9061.00M</t>
  </si>
  <si>
    <t>05054</t>
  </si>
  <si>
    <t>Meter Technician</t>
  </si>
  <si>
    <t>Imperial Irrigation District</t>
  </si>
  <si>
    <t>49-2095.00R</t>
  </si>
  <si>
    <t>05055</t>
  </si>
  <si>
    <t>Relays Technician</t>
  </si>
  <si>
    <t>05056</t>
  </si>
  <si>
    <t>Substation Electrician (Utility)</t>
  </si>
  <si>
    <t>05057</t>
  </si>
  <si>
    <t>S.C.A.D.A./Telecommunications Technician</t>
  </si>
  <si>
    <t>Imperial Irrigation District (Telecommunications)</t>
  </si>
  <si>
    <t>05058</t>
  </si>
  <si>
    <t>Imperial Irrigation District (Electrician)</t>
  </si>
  <si>
    <t>05061</t>
  </si>
  <si>
    <t>Bob'S Barber Shop</t>
  </si>
  <si>
    <t>05067</t>
  </si>
  <si>
    <t>Ed'S Barber And Hairstylist Shop</t>
  </si>
  <si>
    <t>05074</t>
  </si>
  <si>
    <t>Longs Barber And Beauty Shop</t>
  </si>
  <si>
    <t>05079</t>
  </si>
  <si>
    <t>Estetica Lulu'S</t>
  </si>
  <si>
    <t>05093</t>
  </si>
  <si>
    <t>Hair Inn</t>
  </si>
  <si>
    <t>05101</t>
  </si>
  <si>
    <t>Short Cuts</t>
  </si>
  <si>
    <t>49-2022.00T</t>
  </si>
  <si>
    <t>05104</t>
  </si>
  <si>
    <t>San Diego Transit Joint Apprenticeship Committee</t>
  </si>
  <si>
    <t>General Mechanic</t>
  </si>
  <si>
    <t>05107</t>
  </si>
  <si>
    <t>Daniel'S Barber And Beauty Salon</t>
  </si>
  <si>
    <t>05113</t>
  </si>
  <si>
    <t>Barona Valley Ranch Resort &amp; Casino</t>
  </si>
  <si>
    <t>05116</t>
  </si>
  <si>
    <t>Silver Clipper Barber Shop</t>
  </si>
  <si>
    <t>05117</t>
  </si>
  <si>
    <t>Richard Sanders</t>
  </si>
  <si>
    <t>05130</t>
  </si>
  <si>
    <t>The Hot Spot Barber Shop</t>
  </si>
  <si>
    <t>05131</t>
  </si>
  <si>
    <t>The Spot Barber Shop</t>
  </si>
  <si>
    <t>05136</t>
  </si>
  <si>
    <t>Julian Barber Shop</t>
  </si>
  <si>
    <t>05154</t>
  </si>
  <si>
    <t>Computer-Controlled Machine Tool Operators, Metal And Plastic</t>
  </si>
  <si>
    <t>Alphatech Spine</t>
  </si>
  <si>
    <t>05156</t>
  </si>
  <si>
    <t>Hydro Operator</t>
  </si>
  <si>
    <t>Imperial Irrigation District (Hydro)</t>
  </si>
  <si>
    <t>05158</t>
  </si>
  <si>
    <t>Telecommunications Technician</t>
  </si>
  <si>
    <t>Imperial Irrigation District (Telecommunications Technician)</t>
  </si>
  <si>
    <t>05159</t>
  </si>
  <si>
    <t>Control Operator (Power Plant Operator)</t>
  </si>
  <si>
    <t>Imperial Irrigation District (Control Operator)</t>
  </si>
  <si>
    <t>07055</t>
  </si>
  <si>
    <t>Bricklayer/Stonemason</t>
  </si>
  <si>
    <t>San Diego &amp; Imperial Counties Bricklayers &amp; Stone Masons J.A.T.C.</t>
  </si>
  <si>
    <t>07257</t>
  </si>
  <si>
    <t>San Diego County Cement Masons J.A.C.</t>
  </si>
  <si>
    <t>07293</t>
  </si>
  <si>
    <t>San Diego &amp; Imperial Counties Roofers And Waterproofers Jac</t>
  </si>
  <si>
    <t>San Diego &amp; Imperial Counties Slate, Tile &amp; Composition Roofer J.A.C.</t>
  </si>
  <si>
    <t>07813</t>
  </si>
  <si>
    <t>Bridge, Structural, Ornamental And Reinforcing Ironworker</t>
  </si>
  <si>
    <t>San Diego Bridge, Structural, Ornamental And Reinforcing Ironworkers J.A.T.C Local 229.</t>
  </si>
  <si>
    <t>47-2221.00A</t>
  </si>
  <si>
    <t>08912</t>
  </si>
  <si>
    <t>San Diego County Sound Technicians J.A.C.</t>
  </si>
  <si>
    <t>10112</t>
  </si>
  <si>
    <t>Associated General Contractors Of San Diego, Inc. Construction Equipment Operator U.A.C.</t>
  </si>
  <si>
    <t>10174</t>
  </si>
  <si>
    <t>Honeywell, Inc.  West Coast Operations</t>
  </si>
  <si>
    <t>10196</t>
  </si>
  <si>
    <t>Associated Builders &amp; Contractors Of San Diego, Inc. Construction Equipment Operator, U.A.C.</t>
  </si>
  <si>
    <t>10215</t>
  </si>
  <si>
    <t>Joanne Fleming Mann Dba Stud Cuts</t>
  </si>
  <si>
    <t>10629</t>
  </si>
  <si>
    <t>Bricklayer (Construction)</t>
  </si>
  <si>
    <t>Masonry Industry Training Association Of Southern California Bricklayers U.A.C.</t>
  </si>
  <si>
    <t>10633</t>
  </si>
  <si>
    <t>San Diego Cosmetology Apprenticeship Committee</t>
  </si>
  <si>
    <t>10735</t>
  </si>
  <si>
    <t>Heating, Ventilation, Air Conditioning Worker</t>
  </si>
  <si>
    <t>Associated Builders And Contractors Of San Diego, Inc. Heating, Ventilation, Air Conditioning U.A.C.</t>
  </si>
  <si>
    <t>14700</t>
  </si>
  <si>
    <t>San Diego &amp; Imperial Counties Glaziers J.A.C.</t>
  </si>
  <si>
    <t>51-9195.07</t>
  </si>
  <si>
    <t>16364</t>
  </si>
  <si>
    <t>Air P Pat</t>
  </si>
  <si>
    <t>Solar Turbines Incorporated Joint Apprenticeship Committeee</t>
  </si>
  <si>
    <t>51-9061.00F</t>
  </si>
  <si>
    <t>Insp Flr</t>
  </si>
  <si>
    <t>Mainentence Machinist</t>
  </si>
  <si>
    <t>Master Machinist</t>
  </si>
  <si>
    <t>Precision Machine Tool Mechanic</t>
  </si>
  <si>
    <t>Sheet Metal Experimental Mechanic</t>
  </si>
  <si>
    <t>17291</t>
  </si>
  <si>
    <t>Building Insulator</t>
  </si>
  <si>
    <t>San Diego County Drywall / Lather Jac</t>
  </si>
  <si>
    <t>49-2093.00A</t>
  </si>
  <si>
    <t>18979</t>
  </si>
  <si>
    <t>Assistant Lineman (Wayside)</t>
  </si>
  <si>
    <t>San Diego Trolley, Inc.  Joint Apprenticeship Committee</t>
  </si>
  <si>
    <t>49-2093.00L</t>
  </si>
  <si>
    <t>Assistant Lineman (Lrv)</t>
  </si>
  <si>
    <t>49-2093.00</t>
  </si>
  <si>
    <t>Lineman (Lrv)</t>
  </si>
  <si>
    <t>49-2093.00W</t>
  </si>
  <si>
    <t>Lineman (Wayside)</t>
  </si>
  <si>
    <t>49-9091.00</t>
  </si>
  <si>
    <t>Revenue Maintainer I</t>
  </si>
  <si>
    <t>Revenue Maintainer Ll</t>
  </si>
  <si>
    <t>19224</t>
  </si>
  <si>
    <t>Associated Builders &amp; Contractors Of San Diego, Inc. Electrical U.A.C.</t>
  </si>
  <si>
    <t>19718</t>
  </si>
  <si>
    <t>Innercity Community Unilateral Apprenticeship Committee</t>
  </si>
  <si>
    <t>19814</t>
  </si>
  <si>
    <t>Pipefitter / Steamfitter</t>
  </si>
  <si>
    <t>Associated Builders &amp; Contractors Of San Diego, Inc. Plumbing / Pipefitting U.A.C.</t>
  </si>
  <si>
    <t>19821</t>
  </si>
  <si>
    <t>Associated Builders &amp; Contractors Of San Diego, Inc. Sheet Metal U.A.C.</t>
  </si>
  <si>
    <t>19835</t>
  </si>
  <si>
    <t>49-1011.00</t>
  </si>
  <si>
    <t>29525</t>
  </si>
  <si>
    <t>Journeyman Power Lineman Upgrade (Management Concepts Of Supervision)</t>
  </si>
  <si>
    <t>Imperial Irigation District</t>
  </si>
  <si>
    <t>29526</t>
  </si>
  <si>
    <t>Journeyman Power Lineman Upgrade (Micro Computer Operations)</t>
  </si>
  <si>
    <t>Enter Line Number</t>
  </si>
  <si>
    <t xml:space="preserve"> for unilateral programs only ]
   This agreement is approved by</t>
  </si>
  <si>
    <t>1 But Less Than 2 Years</t>
  </si>
  <si>
    <t xml:space="preserve">Less Than 1 Year </t>
  </si>
  <si>
    <t>Have You Served on Active Duty (other than reserve status) in the U. S. Armed Forces?</t>
  </si>
  <si>
    <t>DAS 1  (REV. 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</si>
</sst>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
  </numFmts>
  <fonts count="18" x14ac:knownFonts="1">
    <font>
      <sz val="10"/>
      <name val="Arial"/>
    </font>
    <font>
      <sz val="6"/>
      <name val="Arial"/>
      <family val="2"/>
    </font>
    <font>
      <sz val="9"/>
      <name val="Arial"/>
      <family val="2"/>
    </font>
    <font>
      <sz val="18"/>
      <name val="Arial"/>
      <family val="2"/>
    </font>
    <font>
      <b/>
      <sz val="18"/>
      <name val="Arial"/>
      <family val="2"/>
    </font>
    <font>
      <sz val="8"/>
      <name val="Arial"/>
      <family val="2"/>
    </font>
    <font>
      <b/>
      <sz val="8"/>
      <name val="Arial"/>
      <family val="2"/>
    </font>
    <font>
      <b/>
      <sz val="10"/>
      <name val="Arial"/>
      <family val="2"/>
    </font>
    <font>
      <b/>
      <sz val="6"/>
      <name val="Arial"/>
      <family val="2"/>
    </font>
    <font>
      <sz val="10"/>
      <name val="Webdings"/>
      <family val="1"/>
      <charset val="2"/>
    </font>
    <font>
      <sz val="10"/>
      <name val="Arial"/>
      <family val="2"/>
    </font>
    <font>
      <b/>
      <i/>
      <sz val="9"/>
      <name val="Arial"/>
      <family val="2"/>
    </font>
    <font>
      <sz val="7"/>
      <name val="Arial"/>
      <family val="2"/>
    </font>
    <font>
      <sz val="8"/>
      <name val="Webdings"/>
      <family val="1"/>
      <charset val="2"/>
    </font>
    <font>
      <sz val="12"/>
      <name val="Arial"/>
      <family val="2"/>
    </font>
    <font>
      <sz val="10"/>
      <name val="Tahoma"/>
      <family val="2"/>
    </font>
    <font>
      <sz val="6"/>
      <color theme="0"/>
      <name val="Arial"/>
      <family val="2"/>
    </font>
    <font>
      <sz val="10"/>
      <color theme="0"/>
      <name val="Arial"/>
      <family val="2"/>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34">
    <border>
      <left/>
      <right/>
      <top/>
      <bottom/>
      <diagonal/>
    </border>
    <border>
      <left/>
      <right/>
      <top style="thin">
        <color indexed="64"/>
      </top>
      <bottom/>
      <diagonal/>
    </border>
    <border>
      <left/>
      <right style="double">
        <color indexed="64"/>
      </right>
      <top/>
      <bottom/>
      <diagonal/>
    </border>
    <border>
      <left/>
      <right/>
      <top/>
      <bottom style="thin">
        <color indexed="64"/>
      </bottom>
      <diagonal/>
    </border>
    <border>
      <left style="thin">
        <color indexed="64"/>
      </left>
      <right/>
      <top/>
      <bottom/>
      <diagonal/>
    </border>
    <border>
      <left style="double">
        <color indexed="64"/>
      </left>
      <right/>
      <top/>
      <bottom/>
      <diagonal/>
    </border>
    <border>
      <left style="thin">
        <color indexed="64"/>
      </left>
      <right/>
      <top/>
      <bottom style="thin">
        <color indexed="64"/>
      </bottom>
      <diagonal/>
    </border>
    <border>
      <left/>
      <right style="double">
        <color indexed="64"/>
      </right>
      <top style="thin">
        <color indexed="64"/>
      </top>
      <bottom/>
      <diagonal/>
    </border>
    <border>
      <left style="thin">
        <color indexed="64"/>
      </left>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cellStyleXfs>
  <cellXfs count="262">
    <xf numFmtId="0" fontId="0" fillId="0" borderId="0" xfId="0"/>
    <xf numFmtId="0" fontId="0" fillId="0" borderId="0" xfId="0" applyBorder="1" applyAlignment="1">
      <alignment horizontal="center" vertical="center"/>
    </xf>
    <xf numFmtId="49" fontId="5" fillId="0" borderId="1" xfId="0" applyNumberFormat="1" applyFont="1" applyBorder="1"/>
    <xf numFmtId="49" fontId="5" fillId="0" borderId="0" xfId="0" applyNumberFormat="1" applyFont="1" applyBorder="1"/>
    <xf numFmtId="49" fontId="5" fillId="0" borderId="2" xfId="0" applyNumberFormat="1" applyFont="1" applyBorder="1"/>
    <xf numFmtId="0" fontId="10" fillId="0" borderId="0" xfId="0" applyFont="1"/>
    <xf numFmtId="49" fontId="5" fillId="0" borderId="0" xfId="0" applyNumberFormat="1" applyFont="1" applyBorder="1" applyAlignment="1">
      <alignment horizontal="left" vertical="top"/>
    </xf>
    <xf numFmtId="49" fontId="5" fillId="0" borderId="3" xfId="0" applyNumberFormat="1" applyFont="1" applyBorder="1"/>
    <xf numFmtId="49" fontId="5" fillId="0" borderId="4" xfId="0" applyNumberFormat="1" applyFont="1" applyBorder="1" applyAlignment="1">
      <alignment horizontal="right"/>
    </xf>
    <xf numFmtId="49" fontId="5" fillId="0" borderId="5" xfId="0" applyNumberFormat="1" applyFont="1" applyBorder="1" applyAlignment="1">
      <alignment horizontal="right"/>
    </xf>
    <xf numFmtId="49" fontId="12" fillId="0" borderId="6" xfId="0" applyNumberFormat="1" applyFont="1" applyBorder="1" applyAlignment="1">
      <alignment horizontal="left"/>
    </xf>
    <xf numFmtId="49" fontId="5" fillId="0" borderId="0" xfId="0" applyNumberFormat="1" applyFont="1" applyBorder="1" applyAlignment="1">
      <alignment horizontal="center" vertical="top"/>
    </xf>
    <xf numFmtId="49" fontId="5" fillId="0" borderId="0" xfId="0" applyNumberFormat="1" applyFont="1" applyBorder="1" applyAlignment="1">
      <alignment horizontal="center"/>
    </xf>
    <xf numFmtId="49" fontId="5" fillId="0" borderId="1" xfId="0" applyNumberFormat="1" applyFont="1" applyBorder="1" applyAlignment="1">
      <alignment vertical="top"/>
    </xf>
    <xf numFmtId="49" fontId="5" fillId="0" borderId="1" xfId="0" applyNumberFormat="1" applyFont="1" applyBorder="1" applyAlignment="1">
      <alignment horizontal="center" vertical="top"/>
    </xf>
    <xf numFmtId="49" fontId="5" fillId="0" borderId="7" xfId="0" applyNumberFormat="1" applyFont="1" applyBorder="1" applyAlignment="1">
      <alignment vertical="top"/>
    </xf>
    <xf numFmtId="49" fontId="5" fillId="0" borderId="0" xfId="0" applyNumberFormat="1" applyFont="1" applyBorder="1" applyAlignment="1">
      <alignment vertical="top"/>
    </xf>
    <xf numFmtId="49" fontId="5" fillId="0" borderId="8" xfId="0" applyNumberFormat="1" applyFont="1" applyBorder="1" applyAlignment="1">
      <alignment horizontal="right" vertical="top"/>
    </xf>
    <xf numFmtId="49" fontId="5" fillId="0" borderId="4" xfId="0" applyNumberFormat="1" applyFont="1" applyBorder="1" applyAlignment="1">
      <alignment horizontal="right" vertical="top"/>
    </xf>
    <xf numFmtId="49" fontId="5" fillId="0" borderId="3" xfId="0" applyNumberFormat="1" applyFont="1" applyBorder="1" applyAlignment="1">
      <alignment horizontal="center"/>
    </xf>
    <xf numFmtId="49" fontId="5" fillId="0" borderId="0" xfId="0" applyNumberFormat="1" applyFont="1" applyBorder="1" applyAlignment="1">
      <alignment vertical="center"/>
    </xf>
    <xf numFmtId="49" fontId="5" fillId="0" borderId="0" xfId="0" applyNumberFormat="1" applyFont="1" applyBorder="1" applyAlignment="1">
      <alignment horizontal="left" vertical="center" indent="1"/>
    </xf>
    <xf numFmtId="0" fontId="9" fillId="0" borderId="0" xfId="0" applyFont="1" applyBorder="1" applyAlignment="1">
      <alignment horizontal="center" vertical="center"/>
    </xf>
    <xf numFmtId="49" fontId="13" fillId="0" borderId="0" xfId="0" applyNumberFormat="1" applyFont="1" applyFill="1" applyBorder="1" applyAlignment="1">
      <alignment horizontal="center" vertical="center"/>
    </xf>
    <xf numFmtId="49" fontId="5" fillId="0" borderId="0" xfId="0" applyNumberFormat="1" applyFont="1" applyBorder="1" applyAlignment="1">
      <alignment horizontal="center" vertical="center"/>
    </xf>
    <xf numFmtId="49" fontId="5" fillId="0" borderId="0" xfId="0" applyNumberFormat="1" applyFont="1" applyBorder="1" applyAlignment="1"/>
    <xf numFmtId="49" fontId="5" fillId="0" borderId="0" xfId="0" applyNumberFormat="1" applyFont="1" applyFill="1" applyBorder="1" applyAlignment="1"/>
    <xf numFmtId="49" fontId="5" fillId="0" borderId="2" xfId="0" applyNumberFormat="1" applyFont="1" applyBorder="1" applyAlignment="1">
      <alignment vertical="center"/>
    </xf>
    <xf numFmtId="49" fontId="12" fillId="0" borderId="9" xfId="0" applyNumberFormat="1" applyFont="1" applyBorder="1" applyAlignment="1">
      <alignment horizontal="left"/>
    </xf>
    <xf numFmtId="49" fontId="5" fillId="0" borderId="10" xfId="0" applyNumberFormat="1" applyFont="1" applyBorder="1"/>
    <xf numFmtId="49" fontId="5" fillId="0" borderId="11" xfId="0" applyNumberFormat="1" applyFont="1" applyBorder="1"/>
    <xf numFmtId="0" fontId="5" fillId="0" borderId="12" xfId="0" applyFont="1" applyBorder="1" applyAlignment="1">
      <alignment horizontal="justify" vertical="top"/>
    </xf>
    <xf numFmtId="0" fontId="0" fillId="0" borderId="13" xfId="0" applyBorder="1" applyAlignment="1">
      <alignment horizontal="justify" vertical="top"/>
    </xf>
    <xf numFmtId="0" fontId="5" fillId="0" borderId="5" xfId="0" applyFont="1" applyBorder="1" applyAlignment="1">
      <alignment horizontal="justify" vertical="top"/>
    </xf>
    <xf numFmtId="0" fontId="5" fillId="0" borderId="2" xfId="0" applyFont="1" applyBorder="1" applyAlignment="1">
      <alignment horizontal="justify" vertical="top"/>
    </xf>
    <xf numFmtId="0" fontId="5" fillId="0" borderId="14" xfId="0" applyFont="1" applyBorder="1" applyAlignment="1">
      <alignment horizontal="justify" vertical="top"/>
    </xf>
    <xf numFmtId="0" fontId="5" fillId="0" borderId="15" xfId="0" applyFont="1" applyBorder="1" applyAlignment="1">
      <alignment horizontal="justify" vertical="top"/>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2" xfId="0" applyBorder="1" applyAlignment="1">
      <alignment horizontal="left" vertical="top" wrapText="1"/>
    </xf>
    <xf numFmtId="0" fontId="10" fillId="0" borderId="0" xfId="0" applyFont="1" applyAlignment="1">
      <alignment horizontal="left"/>
    </xf>
    <xf numFmtId="0" fontId="0" fillId="0" borderId="0" xfId="0" applyAlignment="1">
      <alignment horizontal="left"/>
    </xf>
    <xf numFmtId="49" fontId="5" fillId="0" borderId="1" xfId="0" applyNumberFormat="1" applyFont="1" applyBorder="1" applyAlignment="1">
      <alignment vertical="center"/>
    </xf>
    <xf numFmtId="49" fontId="9" fillId="0" borderId="0" xfId="0" applyNumberFormat="1" applyFont="1" applyBorder="1" applyAlignment="1">
      <alignment horizontal="center" vertical="center"/>
    </xf>
    <xf numFmtId="49" fontId="9" fillId="0" borderId="0" xfId="0" applyNumberFormat="1" applyFont="1" applyBorder="1" applyAlignment="1">
      <alignment horizontal="left" vertical="top"/>
    </xf>
    <xf numFmtId="49" fontId="9" fillId="0" borderId="0" xfId="0" applyNumberFormat="1" applyFont="1" applyBorder="1" applyAlignment="1">
      <alignment horizontal="center"/>
    </xf>
    <xf numFmtId="0" fontId="0" fillId="0" borderId="0" xfId="0" applyBorder="1" applyAlignment="1" applyProtection="1">
      <protection locked="0"/>
    </xf>
    <xf numFmtId="0" fontId="0" fillId="0" borderId="0" xfId="0" applyProtection="1">
      <protection locked="0"/>
    </xf>
    <xf numFmtId="0" fontId="0" fillId="0" borderId="3" xfId="0" applyBorder="1" applyAlignment="1" applyProtection="1">
      <alignment horizontal="left"/>
      <protection locked="0"/>
    </xf>
    <xf numFmtId="164" fontId="0" fillId="0" borderId="0" xfId="0" applyNumberForma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9" fillId="0" borderId="0" xfId="0" applyFont="1" applyBorder="1" applyAlignment="1" applyProtection="1">
      <protection locked="0"/>
    </xf>
    <xf numFmtId="0" fontId="1" fillId="0" borderId="0" xfId="0" applyFont="1" applyProtection="1">
      <protection locked="0"/>
    </xf>
    <xf numFmtId="0" fontId="0" fillId="0" borderId="16"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0" xfId="0" applyBorder="1" applyAlignment="1" applyProtection="1">
      <alignment horizontal="left"/>
      <protection locked="0"/>
    </xf>
    <xf numFmtId="0" fontId="0" fillId="0" borderId="6" xfId="0" applyBorder="1" applyAlignment="1" applyProtection="1">
      <protection locked="0"/>
    </xf>
    <xf numFmtId="0" fontId="1" fillId="0" borderId="0" xfId="0" applyFont="1" applyBorder="1" applyAlignment="1" applyProtection="1">
      <alignment horizontal="left" vertical="top"/>
      <protection locked="0"/>
    </xf>
    <xf numFmtId="0" fontId="1" fillId="0" borderId="0" xfId="0" applyFont="1" applyBorder="1" applyAlignment="1" applyProtection="1">
      <alignment horizontal="centerContinuous" vertical="top"/>
      <protection locked="0"/>
    </xf>
    <xf numFmtId="0" fontId="1" fillId="0" borderId="0" xfId="0" applyFont="1" applyBorder="1" applyAlignment="1" applyProtection="1">
      <alignment horizontal="right" vertical="top"/>
      <protection locked="0"/>
    </xf>
    <xf numFmtId="0" fontId="1" fillId="0" borderId="0" xfId="0" applyFont="1" applyBorder="1" applyAlignment="1" applyProtection="1">
      <alignment vertical="top"/>
      <protection locked="0"/>
    </xf>
    <xf numFmtId="0" fontId="1" fillId="0" borderId="0" xfId="0" applyFont="1" applyAlignment="1" applyProtection="1">
      <alignment vertical="top"/>
      <protection locked="0"/>
    </xf>
    <xf numFmtId="0" fontId="0" fillId="0" borderId="0" xfId="0" applyBorder="1" applyAlignment="1" applyProtection="1">
      <alignment horizontal="left" vertical="top"/>
      <protection locked="0"/>
    </xf>
    <xf numFmtId="0" fontId="1" fillId="0" borderId="0" xfId="0" applyFont="1" applyBorder="1" applyProtection="1">
      <protection locked="0"/>
    </xf>
    <xf numFmtId="0" fontId="0" fillId="0" borderId="0" xfId="0" applyBorder="1" applyAlignment="1" applyProtection="1">
      <alignment horizontal="center" vertical="top"/>
      <protection locked="0"/>
    </xf>
    <xf numFmtId="0" fontId="1" fillId="0" borderId="0" xfId="0" applyFont="1" applyBorder="1" applyAlignment="1" applyProtection="1">
      <alignment horizontal="center" vertical="top"/>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1" fillId="0" borderId="3" xfId="0" applyFont="1" applyBorder="1" applyProtection="1">
      <protection locked="0"/>
    </xf>
    <xf numFmtId="0" fontId="1" fillId="0" borderId="8" xfId="0" applyFont="1" applyBorder="1" applyAlignment="1" applyProtection="1">
      <alignment vertical="top"/>
      <protection locked="0"/>
    </xf>
    <xf numFmtId="0" fontId="0" fillId="0" borderId="1"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1" fillId="0" borderId="6" xfId="0" applyFont="1" applyBorder="1" applyProtection="1">
      <protection locked="0"/>
    </xf>
    <xf numFmtId="0" fontId="1" fillId="0" borderId="1" xfId="0" applyFont="1" applyBorder="1" applyAlignment="1" applyProtection="1">
      <alignment horizontal="left" vertical="top"/>
      <protection locked="0"/>
    </xf>
    <xf numFmtId="0" fontId="1" fillId="0" borderId="4" xfId="0" applyFont="1" applyBorder="1" applyAlignment="1" applyProtection="1">
      <alignment horizontal="left" vertical="top"/>
      <protection locked="0"/>
    </xf>
    <xf numFmtId="0" fontId="6" fillId="0" borderId="4"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0" fillId="0" borderId="6" xfId="0" applyBorder="1" applyAlignment="1" applyProtection="1">
      <alignment horizontal="left" vertical="top"/>
      <protection locked="0"/>
    </xf>
    <xf numFmtId="0" fontId="2" fillId="0" borderId="0" xfId="0" applyFont="1" applyBorder="1" applyAlignment="1" applyProtection="1">
      <alignment horizontal="right"/>
      <protection locked="0"/>
    </xf>
    <xf numFmtId="0" fontId="1" fillId="0" borderId="19" xfId="0" applyFont="1" applyBorder="1" applyAlignment="1" applyProtection="1">
      <alignment horizontal="center"/>
    </xf>
    <xf numFmtId="0" fontId="1" fillId="0" borderId="0" xfId="0" applyFont="1" applyBorder="1" applyAlignment="1" applyProtection="1">
      <alignment horizontal="center"/>
    </xf>
    <xf numFmtId="0" fontId="1" fillId="0" borderId="18" xfId="0" applyFont="1" applyBorder="1" applyAlignment="1" applyProtection="1">
      <alignment horizontal="center"/>
    </xf>
    <xf numFmtId="0" fontId="1" fillId="0" borderId="20" xfId="0" applyFont="1" applyBorder="1" applyAlignment="1" applyProtection="1">
      <alignment horizontal="center"/>
    </xf>
    <xf numFmtId="0" fontId="1" fillId="0" borderId="0" xfId="0" applyFont="1" applyAlignment="1" applyProtection="1">
      <alignment horizontal="center"/>
    </xf>
    <xf numFmtId="0" fontId="2" fillId="0" borderId="0" xfId="0" applyFont="1" applyAlignment="1" applyProtection="1">
      <alignment vertical="center"/>
    </xf>
    <xf numFmtId="0" fontId="3" fillId="0" borderId="0" xfId="0" applyFont="1" applyAlignment="1" applyProtection="1">
      <alignment vertical="center"/>
    </xf>
    <xf numFmtId="0" fontId="1" fillId="0" borderId="8" xfId="0" applyFont="1" applyBorder="1" applyAlignment="1" applyProtection="1">
      <alignment horizontal="left" indent="1"/>
    </xf>
    <xf numFmtId="0" fontId="0" fillId="0" borderId="1" xfId="0" applyBorder="1" applyAlignment="1" applyProtection="1">
      <alignment horizontal="left" indent="1"/>
    </xf>
    <xf numFmtId="0" fontId="1" fillId="0" borderId="1" xfId="0" applyFont="1" applyBorder="1" applyAlignment="1" applyProtection="1">
      <alignment horizontal="left" indent="1"/>
    </xf>
    <xf numFmtId="0" fontId="1" fillId="0" borderId="1" xfId="0" applyFont="1" applyBorder="1" applyAlignment="1" applyProtection="1"/>
    <xf numFmtId="0" fontId="1" fillId="0" borderId="1" xfId="0" applyFont="1" applyBorder="1" applyAlignment="1" applyProtection="1">
      <alignment horizontal="center"/>
    </xf>
    <xf numFmtId="0" fontId="1" fillId="0" borderId="18" xfId="0" applyFont="1" applyBorder="1" applyProtection="1"/>
    <xf numFmtId="0" fontId="1" fillId="0" borderId="0" xfId="0" applyFont="1" applyProtection="1"/>
    <xf numFmtId="0" fontId="0" fillId="0" borderId="18" xfId="0" applyBorder="1" applyAlignment="1" applyProtection="1">
      <alignment horizontal="left" indent="1"/>
    </xf>
    <xf numFmtId="0" fontId="1" fillId="0" borderId="8" xfId="0" applyFont="1" applyBorder="1" applyAlignment="1" applyProtection="1">
      <alignment horizontal="left"/>
    </xf>
    <xf numFmtId="0" fontId="1" fillId="0" borderId="1" xfId="0" applyFont="1" applyBorder="1" applyAlignment="1" applyProtection="1">
      <alignment horizontal="left"/>
    </xf>
    <xf numFmtId="0" fontId="1" fillId="0" borderId="18" xfId="0" applyFont="1" applyBorder="1" applyAlignment="1" applyProtection="1">
      <alignment horizontal="left"/>
    </xf>
    <xf numFmtId="0" fontId="1" fillId="0" borderId="0" xfId="0" applyFont="1" applyAlignment="1" applyProtection="1">
      <alignment horizontal="left"/>
    </xf>
    <xf numFmtId="0" fontId="2" fillId="0" borderId="1" xfId="0" applyFont="1" applyBorder="1" applyAlignment="1" applyProtection="1">
      <alignment horizontal="left" vertical="center"/>
    </xf>
    <xf numFmtId="0" fontId="1" fillId="0" borderId="1" xfId="0" applyFont="1" applyBorder="1" applyAlignment="1" applyProtection="1">
      <alignment horizontal="center" vertical="center"/>
    </xf>
    <xf numFmtId="0" fontId="1" fillId="0" borderId="0" xfId="0" applyFont="1" applyAlignment="1" applyProtection="1">
      <alignment vertical="center"/>
    </xf>
    <xf numFmtId="0" fontId="0" fillId="0" borderId="0" xfId="0" applyProtection="1"/>
    <xf numFmtId="0" fontId="8" fillId="0" borderId="0" xfId="0" applyFont="1" applyAlignment="1" applyProtection="1">
      <alignment horizontal="right"/>
    </xf>
    <xf numFmtId="0" fontId="0" fillId="0" borderId="3" xfId="0" applyBorder="1" applyAlignment="1" applyProtection="1">
      <alignment horizontal="center"/>
      <protection locked="0"/>
    </xf>
    <xf numFmtId="0" fontId="0" fillId="0" borderId="3" xfId="0" applyBorder="1" applyAlignment="1" applyProtection="1">
      <protection locked="0"/>
    </xf>
    <xf numFmtId="0" fontId="0" fillId="0" borderId="17" xfId="0" applyBorder="1" applyAlignment="1" applyProtection="1">
      <protection locked="0"/>
    </xf>
    <xf numFmtId="0" fontId="0" fillId="0" borderId="3" xfId="0" applyBorder="1" applyAlignment="1" applyProtection="1">
      <alignment horizontal="left"/>
    </xf>
    <xf numFmtId="0" fontId="0" fillId="0" borderId="3" xfId="0" applyBorder="1" applyAlignment="1" applyProtection="1">
      <alignment horizontal="center"/>
    </xf>
    <xf numFmtId="0" fontId="0" fillId="0" borderId="3" xfId="0" applyBorder="1" applyAlignment="1" applyProtection="1"/>
    <xf numFmtId="0" fontId="0" fillId="0" borderId="3" xfId="0" applyBorder="1" applyAlignment="1" applyProtection="1">
      <alignment horizontal="right"/>
    </xf>
    <xf numFmtId="0" fontId="1" fillId="0" borderId="20" xfId="0" applyFont="1" applyBorder="1" applyAlignment="1">
      <alignment horizontal="center"/>
    </xf>
    <xf numFmtId="0" fontId="5" fillId="0" borderId="0" xfId="0" applyFont="1" applyBorder="1" applyAlignment="1">
      <alignment horizontal="left" vertical="top"/>
    </xf>
    <xf numFmtId="0" fontId="5" fillId="0" borderId="16" xfId="0" applyFont="1" applyBorder="1" applyAlignment="1">
      <alignment horizontal="left" vertical="top"/>
    </xf>
    <xf numFmtId="0" fontId="0" fillId="0" borderId="7" xfId="0" applyBorder="1"/>
    <xf numFmtId="0" fontId="0" fillId="0" borderId="2" xfId="0" applyBorder="1"/>
    <xf numFmtId="0" fontId="0" fillId="0" borderId="10" xfId="0" applyBorder="1" applyAlignment="1">
      <alignment horizontal="left"/>
    </xf>
    <xf numFmtId="0" fontId="0" fillId="0" borderId="4" xfId="0" applyBorder="1"/>
    <xf numFmtId="0" fontId="0" fillId="0" borderId="0" xfId="0" applyBorder="1"/>
    <xf numFmtId="0" fontId="0" fillId="0" borderId="21" xfId="0" applyBorder="1"/>
    <xf numFmtId="0" fontId="0" fillId="0" borderId="11" xfId="0" applyBorder="1"/>
    <xf numFmtId="0" fontId="0" fillId="0" borderId="15" xfId="0" applyBorder="1"/>
    <xf numFmtId="49" fontId="12" fillId="0" borderId="14" xfId="0" applyNumberFormat="1" applyFont="1" applyBorder="1" applyAlignment="1">
      <alignment horizontal="left"/>
    </xf>
    <xf numFmtId="0" fontId="0" fillId="0" borderId="11" xfId="0" applyBorder="1" applyAlignment="1">
      <alignment horizontal="left" vertical="top" wrapText="1"/>
    </xf>
    <xf numFmtId="0" fontId="0" fillId="0" borderId="22" xfId="0" applyBorder="1" applyAlignment="1">
      <alignment horizontal="left" vertical="top" wrapText="1"/>
    </xf>
    <xf numFmtId="0" fontId="5" fillId="0" borderId="0" xfId="0" applyFont="1"/>
    <xf numFmtId="0" fontId="0" fillId="0" borderId="6" xfId="0" applyBorder="1"/>
    <xf numFmtId="0" fontId="0" fillId="0" borderId="3" xfId="0" applyBorder="1"/>
    <xf numFmtId="49" fontId="5" fillId="0" borderId="8" xfId="0" applyNumberFormat="1" applyFont="1" applyBorder="1" applyAlignment="1">
      <alignment horizontal="right" vertical="center"/>
    </xf>
    <xf numFmtId="0" fontId="5" fillId="0" borderId="0" xfId="0" applyFont="1" applyBorder="1" applyAlignment="1"/>
    <xf numFmtId="0" fontId="0" fillId="0" borderId="8" xfId="0" applyBorder="1"/>
    <xf numFmtId="49" fontId="9" fillId="0" borderId="0" xfId="0" applyNumberFormat="1" applyFont="1" applyBorder="1" applyAlignment="1">
      <alignment horizontal="center" vertical="top"/>
    </xf>
    <xf numFmtId="0" fontId="5" fillId="0" borderId="0" xfId="0" applyFont="1" applyAlignment="1">
      <alignment horizontal="left" indent="1"/>
    </xf>
    <xf numFmtId="49" fontId="5" fillId="0" borderId="5" xfId="0" applyNumberFormat="1" applyFont="1" applyBorder="1" applyAlignment="1">
      <alignment horizontal="center" vertical="center"/>
    </xf>
    <xf numFmtId="0" fontId="10" fillId="0" borderId="5" xfId="0" applyFont="1" applyBorder="1" applyAlignment="1">
      <alignment horizontal="center" vertical="center"/>
    </xf>
    <xf numFmtId="49" fontId="5" fillId="0" borderId="5" xfId="0" applyNumberFormat="1" applyFont="1" applyBorder="1" applyAlignment="1">
      <alignment horizontal="center" vertical="top"/>
    </xf>
    <xf numFmtId="0" fontId="5" fillId="0" borderId="5" xfId="0" applyFont="1" applyBorder="1" applyAlignment="1">
      <alignment horizontal="center"/>
    </xf>
    <xf numFmtId="49" fontId="5" fillId="0" borderId="5" xfId="0" applyNumberFormat="1" applyFont="1" applyBorder="1" applyAlignment="1">
      <alignment horizontal="center"/>
    </xf>
    <xf numFmtId="49" fontId="5" fillId="0" borderId="23" xfId="0" applyNumberFormat="1" applyFont="1" applyBorder="1" applyAlignment="1">
      <alignment horizontal="left" vertical="center"/>
    </xf>
    <xf numFmtId="0" fontId="0" fillId="0" borderId="0" xfId="0" applyBorder="1" applyProtection="1">
      <protection locked="0"/>
    </xf>
    <xf numFmtId="0" fontId="2" fillId="0" borderId="0" xfId="0" applyFont="1" applyBorder="1" applyAlignment="1" applyProtection="1">
      <alignment vertical="center"/>
    </xf>
    <xf numFmtId="0" fontId="3" fillId="0" borderId="0" xfId="0" applyFont="1" applyBorder="1" applyAlignment="1" applyProtection="1">
      <alignment vertical="center"/>
    </xf>
    <xf numFmtId="0" fontId="1" fillId="0" borderId="0" xfId="0" applyFont="1" applyBorder="1" applyProtection="1"/>
    <xf numFmtId="0" fontId="1" fillId="0" borderId="0" xfId="0" applyFont="1" applyBorder="1" applyAlignment="1">
      <alignment horizontal="center"/>
    </xf>
    <xf numFmtId="0" fontId="5" fillId="0" borderId="5"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indent="1"/>
    </xf>
    <xf numFmtId="0" fontId="0" fillId="0" borderId="0"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4" xfId="0" applyBorder="1" applyAlignment="1" applyProtection="1">
      <alignment horizontal="right"/>
      <protection locked="0"/>
    </xf>
    <xf numFmtId="0" fontId="0" fillId="0" borderId="0" xfId="0" applyBorder="1" applyAlignment="1" applyProtection="1">
      <alignment horizontal="right"/>
      <protection locked="0"/>
    </xf>
    <xf numFmtId="0" fontId="15" fillId="0" borderId="0" xfId="0" applyNumberFormat="1" applyFont="1" applyFill="1" applyBorder="1" applyAlignment="1" applyProtection="1"/>
    <xf numFmtId="0" fontId="0" fillId="0" borderId="6" xfId="0" applyNumberFormat="1" applyBorder="1" applyAlignment="1" applyProtection="1">
      <protection locked="0"/>
    </xf>
    <xf numFmtId="0" fontId="0" fillId="0" borderId="3" xfId="0" applyNumberFormat="1" applyBorder="1" applyAlignment="1" applyProtection="1">
      <protection locked="0"/>
    </xf>
    <xf numFmtId="0" fontId="10" fillId="0" borderId="0" xfId="0" applyFont="1" applyAlignment="1" applyProtection="1">
      <alignment horizontal="center"/>
      <protection locked="0"/>
    </xf>
    <xf numFmtId="0" fontId="16" fillId="0" borderId="0" xfId="0" applyFont="1" applyBorder="1" applyAlignment="1" applyProtection="1">
      <alignment horizontal="center"/>
    </xf>
    <xf numFmtId="0" fontId="10" fillId="0" borderId="0" xfId="0" applyFont="1" applyProtection="1">
      <protection locked="0"/>
    </xf>
    <xf numFmtId="0" fontId="17" fillId="0" borderId="0" xfId="0" applyFont="1" applyProtection="1">
      <protection locked="0"/>
    </xf>
    <xf numFmtId="0" fontId="7" fillId="2"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0" fillId="0" borderId="3" xfId="0" applyBorder="1" applyAlignment="1" applyProtection="1">
      <alignment horizontal="left" indent="1"/>
      <protection locked="0"/>
    </xf>
    <xf numFmtId="0" fontId="0" fillId="0" borderId="6" xfId="0" applyNumberFormat="1" applyBorder="1" applyAlignment="1" applyProtection="1">
      <alignment horizontal="right"/>
      <protection locked="0"/>
    </xf>
    <xf numFmtId="0" fontId="0" fillId="0" borderId="3" xfId="0" applyNumberFormat="1" applyBorder="1" applyAlignment="1" applyProtection="1">
      <alignment horizontal="right" indent="1"/>
      <protection locked="0"/>
    </xf>
    <xf numFmtId="49" fontId="5" fillId="0" borderId="0" xfId="0" applyNumberFormat="1" applyFont="1" applyBorder="1" applyAlignment="1">
      <alignment horizontal="center"/>
    </xf>
    <xf numFmtId="49" fontId="1" fillId="0" borderId="4" xfId="0" applyNumberFormat="1" applyFont="1" applyBorder="1" applyAlignment="1">
      <alignment horizontal="left" vertical="top"/>
    </xf>
    <xf numFmtId="49" fontId="5" fillId="0" borderId="0" xfId="0" applyNumberFormat="1" applyFont="1" applyFill="1" applyBorder="1" applyAlignment="1">
      <alignment horizontal="left" vertical="center" indent="1"/>
    </xf>
    <xf numFmtId="0" fontId="1" fillId="0" borderId="0" xfId="0" applyFont="1" applyBorder="1" applyAlignment="1" applyProtection="1">
      <alignment horizontal="center"/>
    </xf>
    <xf numFmtId="0" fontId="1" fillId="0" borderId="19" xfId="0" applyFont="1" applyBorder="1" applyAlignment="1" applyProtection="1">
      <alignment horizontal="center"/>
    </xf>
    <xf numFmtId="0" fontId="1" fillId="0" borderId="24" xfId="0" applyFont="1" applyBorder="1" applyAlignment="1" applyProtection="1">
      <alignment horizontal="center"/>
    </xf>
    <xf numFmtId="0" fontId="1" fillId="0" borderId="1" xfId="0" applyFont="1" applyBorder="1" applyAlignment="1" applyProtection="1">
      <alignment horizontal="center" vertical="top"/>
      <protection locked="0"/>
    </xf>
    <xf numFmtId="0" fontId="6" fillId="0" borderId="0" xfId="0" applyFont="1" applyBorder="1" applyAlignment="1" applyProtection="1">
      <alignment horizontal="center" vertical="center"/>
    </xf>
    <xf numFmtId="0" fontId="0" fillId="0" borderId="0" xfId="0" applyAlignment="1" applyProtection="1">
      <alignment vertical="center"/>
    </xf>
    <xf numFmtId="0" fontId="1" fillId="0" borderId="8" xfId="0" applyFont="1" applyBorder="1" applyAlignment="1" applyProtection="1">
      <alignment horizontal="center"/>
    </xf>
    <xf numFmtId="0" fontId="1" fillId="0" borderId="1" xfId="0" applyFont="1" applyBorder="1" applyAlignment="1" applyProtection="1">
      <alignment horizontal="center"/>
    </xf>
    <xf numFmtId="0" fontId="1" fillId="0" borderId="18" xfId="0" applyFont="1" applyBorder="1" applyAlignment="1" applyProtection="1">
      <alignment horizontal="center"/>
    </xf>
    <xf numFmtId="0" fontId="2"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3" xfId="0" applyBorder="1" applyAlignment="1" applyProtection="1">
      <alignment horizontal="center" vertical="center"/>
    </xf>
    <xf numFmtId="0" fontId="5" fillId="0" borderId="0" xfId="0" applyFont="1" applyAlignment="1" applyProtection="1">
      <alignment horizontal="right" vertical="center"/>
    </xf>
    <xf numFmtId="0" fontId="0" fillId="0" borderId="0" xfId="0" applyAlignment="1" applyProtection="1">
      <alignment horizontal="right" vertical="center"/>
    </xf>
    <xf numFmtId="0" fontId="11" fillId="0" borderId="0" xfId="0" applyFont="1" applyBorder="1" applyAlignment="1" applyProtection="1">
      <alignment horizontal="justify" vertical="top" wrapText="1"/>
    </xf>
    <xf numFmtId="0" fontId="5" fillId="0" borderId="0" xfId="0" applyFont="1" applyBorder="1" applyAlignment="1" applyProtection="1">
      <alignment horizontal="justify" vertical="top" wrapText="1"/>
    </xf>
    <xf numFmtId="0" fontId="0" fillId="0" borderId="0"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10" fillId="0" borderId="4" xfId="0" applyFont="1" applyBorder="1" applyAlignment="1" applyProtection="1">
      <alignment horizontal="left" vertical="top" indent="2"/>
      <protection locked="0"/>
    </xf>
    <xf numFmtId="0" fontId="10" fillId="0" borderId="0" xfId="0" applyFont="1" applyBorder="1" applyAlignment="1" applyProtection="1">
      <alignment horizontal="left" vertical="top" indent="2"/>
      <protection locked="0"/>
    </xf>
    <xf numFmtId="0" fontId="10" fillId="0" borderId="6" xfId="0" applyFont="1" applyBorder="1" applyAlignment="1" applyProtection="1">
      <alignment horizontal="left" vertical="top" indent="2"/>
      <protection locked="0"/>
    </xf>
    <xf numFmtId="0" fontId="10" fillId="0" borderId="3" xfId="0" applyFont="1" applyBorder="1" applyAlignment="1" applyProtection="1">
      <alignment horizontal="left" vertical="top" indent="2"/>
      <protection locked="0"/>
    </xf>
    <xf numFmtId="0" fontId="10" fillId="0" borderId="4" xfId="0" applyFont="1" applyBorder="1" applyAlignment="1" applyProtection="1">
      <alignment horizontal="left" indent="2"/>
      <protection locked="0"/>
    </xf>
    <xf numFmtId="0" fontId="0" fillId="0" borderId="0" xfId="0" applyBorder="1" applyAlignment="1" applyProtection="1">
      <alignment horizontal="left" indent="2"/>
      <protection locked="0"/>
    </xf>
    <xf numFmtId="0" fontId="0" fillId="0" borderId="16" xfId="0" applyBorder="1" applyAlignment="1" applyProtection="1">
      <alignment horizontal="left" indent="2"/>
      <protection locked="0"/>
    </xf>
    <xf numFmtId="0" fontId="0" fillId="0" borderId="3" xfId="0" applyBorder="1" applyAlignment="1" applyProtection="1">
      <alignment horizontal="left" indent="1"/>
      <protection locked="0"/>
    </xf>
    <xf numFmtId="0" fontId="0" fillId="0" borderId="17" xfId="0" applyBorder="1" applyAlignment="1" applyProtection="1">
      <alignment horizontal="left" indent="1"/>
      <protection locked="0"/>
    </xf>
    <xf numFmtId="0" fontId="7" fillId="0" borderId="3" xfId="0" applyNumberFormat="1" applyFont="1" applyBorder="1" applyAlignment="1" applyProtection="1">
      <alignment horizontal="center" wrapText="1"/>
      <protection locked="0"/>
    </xf>
    <xf numFmtId="0" fontId="2" fillId="0" borderId="0" xfId="0" applyFont="1" applyBorder="1" applyAlignment="1" applyProtection="1">
      <alignment horizontal="left" wrapText="1"/>
      <protection locked="0"/>
    </xf>
    <xf numFmtId="0" fontId="2" fillId="0" borderId="0" xfId="0" applyFont="1" applyBorder="1" applyAlignment="1" applyProtection="1">
      <alignment horizontal="justify" vertical="top" wrapText="1"/>
    </xf>
    <xf numFmtId="0" fontId="11" fillId="0" borderId="0" xfId="0" applyFont="1" applyAlignment="1" applyProtection="1">
      <alignment horizontal="justify" vertical="top" wrapText="1"/>
    </xf>
    <xf numFmtId="0" fontId="5" fillId="0" borderId="0" xfId="0" applyFont="1" applyAlignment="1" applyProtection="1">
      <alignment horizontal="justify" vertical="top" wrapText="1"/>
    </xf>
    <xf numFmtId="0" fontId="0" fillId="0" borderId="0" xfId="0" applyBorder="1" applyAlignment="1" applyProtection="1">
      <alignment horizontal="center"/>
    </xf>
    <xf numFmtId="49" fontId="14" fillId="0" borderId="6" xfId="0" applyNumberFormat="1" applyFont="1" applyBorder="1" applyAlignment="1" applyProtection="1">
      <alignment horizontal="left" vertical="center" indent="1"/>
      <protection locked="0"/>
    </xf>
    <xf numFmtId="49" fontId="14" fillId="0" borderId="3" xfId="0" applyNumberFormat="1" applyFont="1" applyBorder="1" applyAlignment="1" applyProtection="1">
      <alignment horizontal="left" vertical="center" indent="1"/>
      <protection locked="0"/>
    </xf>
    <xf numFmtId="14" fontId="14" fillId="0" borderId="4" xfId="0" applyNumberFormat="1" applyFont="1" applyBorder="1" applyAlignment="1" applyProtection="1">
      <alignment horizontal="center"/>
      <protection locked="0"/>
    </xf>
    <xf numFmtId="14" fontId="14" fillId="0" borderId="0" xfId="0" applyNumberFormat="1" applyFont="1" applyBorder="1" applyAlignment="1" applyProtection="1">
      <alignment horizontal="center"/>
      <protection locked="0"/>
    </xf>
    <xf numFmtId="14" fontId="14" fillId="0" borderId="16" xfId="0" applyNumberFormat="1" applyFont="1" applyBorder="1" applyAlignment="1" applyProtection="1">
      <alignment horizontal="center"/>
      <protection locked="0"/>
    </xf>
    <xf numFmtId="0" fontId="0" fillId="0" borderId="8" xfId="0" applyNumberFormat="1" applyBorder="1" applyAlignment="1" applyProtection="1">
      <alignment horizontal="center" vertical="center"/>
      <protection locked="0"/>
    </xf>
    <xf numFmtId="0" fontId="0" fillId="0" borderId="18" xfId="0" applyNumberFormat="1" applyBorder="1" applyAlignment="1" applyProtection="1">
      <alignment horizontal="center" vertical="center"/>
      <protection locked="0"/>
    </xf>
    <xf numFmtId="0" fontId="0" fillId="0" borderId="6" xfId="0" applyNumberFormat="1" applyBorder="1" applyAlignment="1" applyProtection="1">
      <alignment horizontal="center" vertical="center"/>
      <protection locked="0"/>
    </xf>
    <xf numFmtId="0" fontId="0" fillId="0" borderId="17" xfId="0" applyNumberFormat="1" applyBorder="1" applyAlignment="1" applyProtection="1">
      <alignment horizontal="center" vertical="center"/>
      <protection locked="0"/>
    </xf>
    <xf numFmtId="49" fontId="14" fillId="0" borderId="3" xfId="0" applyNumberFormat="1" applyFont="1" applyBorder="1" applyAlignment="1" applyProtection="1">
      <alignment horizontal="left" vertical="center"/>
      <protection locked="0"/>
    </xf>
    <xf numFmtId="0" fontId="4" fillId="0" borderId="3" xfId="0" applyFont="1" applyBorder="1" applyAlignment="1" applyProtection="1">
      <alignment horizontal="right" vertical="center"/>
    </xf>
    <xf numFmtId="0" fontId="0" fillId="0" borderId="3" xfId="0" applyBorder="1" applyAlignment="1" applyProtection="1">
      <alignment horizontal="right" vertical="center"/>
    </xf>
    <xf numFmtId="0" fontId="0" fillId="0" borderId="26" xfId="0" applyNumberFormat="1" applyBorder="1" applyAlignment="1" applyProtection="1">
      <alignment horizontal="center" vertical="center"/>
      <protection locked="0"/>
    </xf>
    <xf numFmtId="0" fontId="0" fillId="0" borderId="27" xfId="0" applyNumberFormat="1" applyBorder="1" applyAlignment="1" applyProtection="1">
      <alignment horizontal="center" vertical="center"/>
      <protection locked="0"/>
    </xf>
    <xf numFmtId="0" fontId="2" fillId="0" borderId="0" xfId="0" applyFont="1" applyBorder="1" applyAlignment="1" applyProtection="1">
      <alignment horizontal="center"/>
      <protection locked="0"/>
    </xf>
    <xf numFmtId="0" fontId="0" fillId="0" borderId="6"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33" xfId="0" applyNumberFormat="1" applyBorder="1" applyAlignment="1" applyProtection="1">
      <alignment horizontal="center"/>
      <protection locked="0"/>
    </xf>
    <xf numFmtId="0" fontId="0" fillId="0" borderId="3" xfId="0" applyNumberFormat="1" applyBorder="1" applyAlignment="1" applyProtection="1">
      <alignment horizontal="center"/>
      <protection locked="0"/>
    </xf>
    <xf numFmtId="0" fontId="0" fillId="0" borderId="17" xfId="0" applyNumberFormat="1" applyBorder="1" applyAlignment="1" applyProtection="1">
      <alignment horizontal="center"/>
      <protection locked="0"/>
    </xf>
    <xf numFmtId="0" fontId="1" fillId="0" borderId="25" xfId="0" applyFont="1" applyBorder="1" applyAlignment="1" applyProtection="1">
      <alignment horizontal="center"/>
    </xf>
    <xf numFmtId="0" fontId="0" fillId="0" borderId="6" xfId="0" applyNumberFormat="1" applyBorder="1" applyAlignment="1" applyProtection="1">
      <alignment horizontal="left"/>
      <protection locked="0"/>
    </xf>
    <xf numFmtId="0" fontId="0" fillId="0" borderId="3" xfId="0" applyNumberFormat="1" applyBorder="1" applyAlignment="1" applyProtection="1">
      <alignment horizontal="left"/>
      <protection locked="0"/>
    </xf>
    <xf numFmtId="0" fontId="0" fillId="0" borderId="32" xfId="0" applyNumberFormat="1" applyBorder="1" applyAlignment="1" applyProtection="1">
      <alignment horizontal="left"/>
      <protection locked="0"/>
    </xf>
    <xf numFmtId="0" fontId="1" fillId="0" borderId="1" xfId="0" applyFont="1" applyBorder="1" applyAlignment="1" applyProtection="1">
      <alignment horizontal="center" vertical="top"/>
    </xf>
    <xf numFmtId="0" fontId="0" fillId="0" borderId="1" xfId="0" applyBorder="1" applyAlignment="1" applyProtection="1">
      <alignment horizontal="center" vertical="top"/>
    </xf>
    <xf numFmtId="49" fontId="0" fillId="0" borderId="18" xfId="0" applyNumberFormat="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49" fontId="14" fillId="0" borderId="17" xfId="0" applyNumberFormat="1" applyFont="1" applyBorder="1" applyAlignment="1" applyProtection="1">
      <alignment horizontal="left" vertical="center"/>
      <protection locked="0"/>
    </xf>
    <xf numFmtId="0" fontId="0" fillId="0" borderId="26" xfId="0" applyBorder="1" applyAlignment="1" applyProtection="1">
      <alignment horizontal="center" vertical="center"/>
      <protection locked="0"/>
    </xf>
    <xf numFmtId="0" fontId="0" fillId="0" borderId="27" xfId="0" applyBorder="1" applyAlignment="1">
      <alignment horizontal="center" vertical="center"/>
    </xf>
    <xf numFmtId="0" fontId="0" fillId="0" borderId="26" xfId="0" applyBorder="1" applyAlignment="1">
      <alignment horizontal="center" vertical="center"/>
    </xf>
    <xf numFmtId="49" fontId="0" fillId="0" borderId="26"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protection locked="0"/>
    </xf>
    <xf numFmtId="49" fontId="14" fillId="0" borderId="6" xfId="0" applyNumberFormat="1" applyFont="1" applyBorder="1" applyAlignment="1" applyProtection="1">
      <alignment horizontal="center"/>
      <protection locked="0"/>
    </xf>
    <xf numFmtId="49" fontId="14" fillId="0" borderId="3" xfId="0" applyNumberFormat="1" applyFont="1" applyBorder="1" applyAlignment="1" applyProtection="1">
      <alignment horizontal="center"/>
      <protection locked="0"/>
    </xf>
    <xf numFmtId="49" fontId="14" fillId="0" borderId="17" xfId="0" applyNumberFormat="1" applyFont="1" applyBorder="1" applyAlignment="1" applyProtection="1">
      <alignment horizontal="center"/>
      <protection locked="0"/>
    </xf>
    <xf numFmtId="49" fontId="0" fillId="0" borderId="8"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0" fontId="5" fillId="0" borderId="28" xfId="0" applyFont="1" applyBorder="1" applyAlignment="1">
      <alignment horizontal="justify" vertical="center" wrapText="1"/>
    </xf>
    <xf numFmtId="0" fontId="5" fillId="0" borderId="0" xfId="0" applyFont="1" applyAlignment="1">
      <alignment horizontal="justify" vertical="top" wrapText="1"/>
    </xf>
    <xf numFmtId="0" fontId="5" fillId="0" borderId="11" xfId="0" applyFont="1" applyBorder="1" applyAlignment="1">
      <alignment horizontal="justify" vertical="top" wrapText="1"/>
    </xf>
    <xf numFmtId="0" fontId="7" fillId="0" borderId="29" xfId="0" applyFont="1" applyBorder="1" applyAlignment="1">
      <alignment horizontal="center" vertical="center" wrapText="1"/>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5" fillId="0" borderId="0" xfId="0" applyFont="1" applyBorder="1" applyAlignment="1">
      <alignment horizontal="left" vertical="top" wrapText="1"/>
    </xf>
    <xf numFmtId="0" fontId="5" fillId="0" borderId="16" xfId="0" applyFont="1" applyBorder="1" applyAlignment="1">
      <alignment horizontal="left" vertical="top" wrapText="1"/>
    </xf>
    <xf numFmtId="49" fontId="5" fillId="0" borderId="1" xfId="0" applyNumberFormat="1" applyFont="1" applyBorder="1" applyAlignment="1">
      <alignment horizontal="left" vertical="top" wrapText="1"/>
    </xf>
    <xf numFmtId="49" fontId="5" fillId="0" borderId="0" xfId="0" applyNumberFormat="1"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0" xfId="0" applyBorder="1" applyAlignment="1">
      <alignment horizontal="left" vertical="top" wrapText="1"/>
    </xf>
    <xf numFmtId="49" fontId="5" fillId="0" borderId="0" xfId="0" applyNumberFormat="1" applyFont="1" applyBorder="1" applyAlignment="1">
      <alignment horizontal="left" vertical="center" wrapText="1"/>
    </xf>
    <xf numFmtId="49" fontId="5" fillId="0" borderId="4" xfId="0" applyNumberFormat="1" applyFont="1" applyBorder="1" applyAlignment="1">
      <alignment horizontal="center"/>
    </xf>
    <xf numFmtId="49" fontId="5" fillId="0" borderId="0" xfId="0" applyNumberFormat="1" applyFont="1" applyBorder="1" applyAlignment="1">
      <alignment horizontal="center"/>
    </xf>
    <xf numFmtId="49" fontId="5" fillId="0" borderId="2" xfId="0" applyNumberFormat="1" applyFont="1" applyBorder="1" applyAlignment="1">
      <alignment horizontal="center"/>
    </xf>
    <xf numFmtId="49" fontId="5" fillId="0" borderId="2" xfId="0" applyNumberFormat="1" applyFont="1" applyBorder="1" applyAlignment="1">
      <alignment horizontal="left" vertical="top" wrapText="1"/>
    </xf>
    <xf numFmtId="0" fontId="0" fillId="0" borderId="2"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5</xdr:row>
      <xdr:rowOff>38100</xdr:rowOff>
    </xdr:from>
    <xdr:to>
      <xdr:col>1</xdr:col>
      <xdr:colOff>400050</xdr:colOff>
      <xdr:row>7</xdr:row>
      <xdr:rowOff>0</xdr:rowOff>
    </xdr:to>
    <xdr:pic>
      <xdr:nvPicPr>
        <xdr:cNvPr id="1236" name="Picture 7" descr="C:\Documents and Settings\Glen Forman\My Documents\Projects\Web\Images\CAl Seal.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42950"/>
          <a:ext cx="800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66675</xdr:colOff>
      <xdr:row>10</xdr:row>
      <xdr:rowOff>38100</xdr:rowOff>
    </xdr:from>
    <xdr:to>
      <xdr:col>17</xdr:col>
      <xdr:colOff>228600</xdr:colOff>
      <xdr:row>10</xdr:row>
      <xdr:rowOff>161925</xdr:rowOff>
    </xdr:to>
    <xdr:sp macro="" textlink="">
      <xdr:nvSpPr>
        <xdr:cNvPr id="1237" name="Rectangle 1"/>
        <xdr:cNvSpPr>
          <a:spLocks noChangeArrowheads="1"/>
        </xdr:cNvSpPr>
      </xdr:nvSpPr>
      <xdr:spPr bwMode="auto">
        <a:xfrm>
          <a:off x="6124575" y="2047875"/>
          <a:ext cx="161925" cy="123825"/>
        </a:xfrm>
        <a:prstGeom prst="rect">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76200</xdr:colOff>
      <xdr:row>10</xdr:row>
      <xdr:rowOff>47625</xdr:rowOff>
    </xdr:from>
    <xdr:to>
      <xdr:col>14</xdr:col>
      <xdr:colOff>238125</xdr:colOff>
      <xdr:row>10</xdr:row>
      <xdr:rowOff>171450</xdr:rowOff>
    </xdr:to>
    <xdr:sp macro="" textlink="">
      <xdr:nvSpPr>
        <xdr:cNvPr id="1238" name="Rectangle 4"/>
        <xdr:cNvSpPr>
          <a:spLocks noChangeArrowheads="1"/>
        </xdr:cNvSpPr>
      </xdr:nvSpPr>
      <xdr:spPr bwMode="auto">
        <a:xfrm>
          <a:off x="5353050" y="2057400"/>
          <a:ext cx="161925" cy="123825"/>
        </a:xfrm>
        <a:prstGeom prst="rect">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5</xdr:row>
      <xdr:rowOff>38100</xdr:rowOff>
    </xdr:from>
    <xdr:to>
      <xdr:col>1</xdr:col>
      <xdr:colOff>400050</xdr:colOff>
      <xdr:row>7</xdr:row>
      <xdr:rowOff>0</xdr:rowOff>
    </xdr:to>
    <xdr:pic>
      <xdr:nvPicPr>
        <xdr:cNvPr id="2" name="Picture 7" descr="C:\Documents and Settings\Glen Forman\My Documents\Projects\Web\Images\CAl Seal.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42950"/>
          <a:ext cx="800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66675</xdr:colOff>
      <xdr:row>10</xdr:row>
      <xdr:rowOff>38100</xdr:rowOff>
    </xdr:from>
    <xdr:to>
      <xdr:col>17</xdr:col>
      <xdr:colOff>228600</xdr:colOff>
      <xdr:row>10</xdr:row>
      <xdr:rowOff>161925</xdr:rowOff>
    </xdr:to>
    <xdr:sp macro="" textlink="">
      <xdr:nvSpPr>
        <xdr:cNvPr id="3" name="Rectangle 1"/>
        <xdr:cNvSpPr>
          <a:spLocks noChangeArrowheads="1"/>
        </xdr:cNvSpPr>
      </xdr:nvSpPr>
      <xdr:spPr bwMode="auto">
        <a:xfrm>
          <a:off x="6124575" y="2047875"/>
          <a:ext cx="161925" cy="123825"/>
        </a:xfrm>
        <a:prstGeom prst="rect">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76200</xdr:colOff>
      <xdr:row>10</xdr:row>
      <xdr:rowOff>47625</xdr:rowOff>
    </xdr:from>
    <xdr:to>
      <xdr:col>14</xdr:col>
      <xdr:colOff>238125</xdr:colOff>
      <xdr:row>10</xdr:row>
      <xdr:rowOff>171450</xdr:rowOff>
    </xdr:to>
    <xdr:sp macro="" textlink="">
      <xdr:nvSpPr>
        <xdr:cNvPr id="4" name="Rectangle 4"/>
        <xdr:cNvSpPr>
          <a:spLocks noChangeArrowheads="1"/>
        </xdr:cNvSpPr>
      </xdr:nvSpPr>
      <xdr:spPr bwMode="auto">
        <a:xfrm>
          <a:off x="5353050" y="2057400"/>
          <a:ext cx="161925" cy="123825"/>
        </a:xfrm>
        <a:prstGeom prst="rect">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J47"/>
  <sheetViews>
    <sheetView tabSelected="1" view="pageLayout" zoomScaleNormal="100" workbookViewId="0">
      <selection activeCell="T7" sqref="T7"/>
    </sheetView>
  </sheetViews>
  <sheetFormatPr defaultColWidth="9.140625" defaultRowHeight="12.75" x14ac:dyDescent="0.2"/>
  <cols>
    <col min="1" max="5" width="6.7109375" style="47" customWidth="1"/>
    <col min="6" max="6" width="4" style="47" customWidth="1"/>
    <col min="7" max="7" width="2.7109375" style="47" customWidth="1"/>
    <col min="8" max="8" width="3.42578125" style="47" customWidth="1"/>
    <col min="9" max="9" width="3.5703125" style="47" customWidth="1"/>
    <col min="10" max="11" width="6.7109375" style="47" customWidth="1"/>
    <col min="12" max="12" width="6.5703125" style="47" customWidth="1"/>
    <col min="13" max="13" width="5.7109375" style="47" customWidth="1"/>
    <col min="14" max="14" width="6.140625" style="47" customWidth="1"/>
    <col min="15" max="15" width="5.28515625" style="47" customWidth="1"/>
    <col min="16" max="16" width="1.7109375" style="47" customWidth="1"/>
    <col min="17" max="17" width="4.7109375" style="47" customWidth="1"/>
    <col min="18" max="18" width="7.140625" style="47" customWidth="1"/>
    <col min="19" max="19" width="6.7109375" style="47" customWidth="1"/>
    <col min="20" max="16384" width="9.140625" style="47"/>
  </cols>
  <sheetData>
    <row r="1" spans="1:23" x14ac:dyDescent="0.2">
      <c r="K1" s="156"/>
      <c r="N1" s="219"/>
      <c r="O1" s="219"/>
      <c r="P1" s="219"/>
      <c r="Q1" s="219"/>
      <c r="R1" s="219"/>
    </row>
    <row r="2" spans="1:23" s="86" customFormat="1" ht="9" customHeight="1" x14ac:dyDescent="0.15">
      <c r="D2" s="83"/>
      <c r="E2" s="83"/>
      <c r="F2" s="83"/>
      <c r="G2" s="83"/>
      <c r="H2" s="83"/>
      <c r="I2" s="83"/>
      <c r="J2" s="83"/>
      <c r="K2" s="83"/>
      <c r="L2" s="85" t="s">
        <v>132</v>
      </c>
      <c r="M2" s="85" t="s">
        <v>133</v>
      </c>
      <c r="N2" s="85" t="s">
        <v>107</v>
      </c>
      <c r="O2" s="85" t="s">
        <v>108</v>
      </c>
      <c r="P2" s="169" t="s">
        <v>83</v>
      </c>
      <c r="Q2" s="170"/>
      <c r="R2" s="85" t="s">
        <v>155</v>
      </c>
      <c r="T2" s="83"/>
      <c r="U2" s="83"/>
      <c r="V2" s="83"/>
      <c r="W2" s="83"/>
    </row>
    <row r="3" spans="1:23" s="86" customFormat="1" ht="9" customHeight="1" x14ac:dyDescent="0.15">
      <c r="A3" s="82" t="s">
        <v>82</v>
      </c>
      <c r="B3" s="169" t="s">
        <v>0</v>
      </c>
      <c r="C3" s="170"/>
      <c r="D3" s="83"/>
      <c r="E3" s="83"/>
      <c r="F3" s="83"/>
      <c r="G3" s="83"/>
      <c r="H3" s="83"/>
      <c r="I3" s="83"/>
      <c r="J3" s="83"/>
      <c r="K3" s="83"/>
      <c r="L3" s="85" t="s">
        <v>22</v>
      </c>
      <c r="M3" s="113" t="s">
        <v>151</v>
      </c>
      <c r="N3" s="85" t="s">
        <v>148</v>
      </c>
      <c r="O3" s="113" t="s">
        <v>149</v>
      </c>
      <c r="P3" s="169" t="s">
        <v>150</v>
      </c>
      <c r="Q3" s="170"/>
      <c r="R3" s="85" t="s">
        <v>2</v>
      </c>
      <c r="T3" s="157">
        <f>T6-1</f>
        <v>46</v>
      </c>
      <c r="U3" s="83"/>
      <c r="V3" s="83"/>
      <c r="W3" s="83"/>
    </row>
    <row r="4" spans="1:23" ht="11.25" customHeight="1" x14ac:dyDescent="0.3">
      <c r="A4" s="215" t="str">
        <f ca="1">OFFSET('Data Sheet'!D1,T3,0)</f>
        <v>13</v>
      </c>
      <c r="B4" s="208" t="str">
        <f ca="1">OFFSET('Data Sheet'!B1,T3,0)</f>
        <v>19958</v>
      </c>
      <c r="C4" s="209"/>
      <c r="D4" s="49"/>
      <c r="E4" s="49"/>
      <c r="F4" s="49"/>
      <c r="G4" s="50"/>
      <c r="H4" s="50"/>
      <c r="I4" s="51"/>
      <c r="J4" s="52"/>
      <c r="K4" s="46"/>
      <c r="L4" s="233"/>
      <c r="M4" s="235"/>
      <c r="N4" s="235"/>
      <c r="O4" s="230"/>
      <c r="P4" s="241"/>
      <c r="Q4" s="230"/>
      <c r="R4" s="236"/>
      <c r="U4" s="83"/>
      <c r="V4" s="168"/>
      <c r="W4" s="168"/>
    </row>
    <row r="5" spans="1:23" ht="13.5" customHeight="1" x14ac:dyDescent="0.3">
      <c r="A5" s="216"/>
      <c r="B5" s="210"/>
      <c r="C5" s="211"/>
      <c r="D5" s="49"/>
      <c r="E5" s="49"/>
      <c r="F5" s="49"/>
      <c r="G5" s="50"/>
      <c r="H5" s="50"/>
      <c r="I5" s="51"/>
      <c r="J5" s="52"/>
      <c r="K5" s="46"/>
      <c r="L5" s="234"/>
      <c r="M5" s="234"/>
      <c r="N5" s="234"/>
      <c r="O5" s="231"/>
      <c r="P5" s="242"/>
      <c r="Q5" s="231"/>
      <c r="R5" s="237"/>
      <c r="T5" s="141" t="s">
        <v>558</v>
      </c>
      <c r="U5" s="141"/>
      <c r="V5" s="141"/>
      <c r="W5" s="141"/>
    </row>
    <row r="6" spans="1:23" s="87" customFormat="1" ht="21" customHeight="1" x14ac:dyDescent="0.2">
      <c r="A6" s="177"/>
      <c r="B6" s="178"/>
      <c r="C6" s="180" t="s">
        <v>3</v>
      </c>
      <c r="D6" s="181"/>
      <c r="E6" s="181"/>
      <c r="F6" s="181"/>
      <c r="G6" s="181"/>
      <c r="H6" s="181"/>
      <c r="I6" s="181"/>
      <c r="J6" s="181"/>
      <c r="K6" s="181"/>
      <c r="L6" s="181"/>
      <c r="M6" s="181"/>
      <c r="N6" s="181"/>
      <c r="O6" s="181"/>
      <c r="P6" s="181"/>
      <c r="Q6" s="181"/>
      <c r="R6" s="181"/>
      <c r="T6" s="160">
        <v>47</v>
      </c>
      <c r="U6" s="142"/>
      <c r="V6" s="142"/>
      <c r="W6" s="142"/>
    </row>
    <row r="7" spans="1:23" s="88" customFormat="1" ht="47.25" customHeight="1" x14ac:dyDescent="0.2">
      <c r="A7" s="179"/>
      <c r="B7" s="179"/>
      <c r="J7" s="213" t="s">
        <v>4</v>
      </c>
      <c r="K7" s="214"/>
      <c r="L7" s="214"/>
      <c r="M7" s="214"/>
      <c r="N7" s="214"/>
      <c r="O7" s="214"/>
      <c r="P7" s="214"/>
      <c r="Q7" s="214"/>
      <c r="R7" s="214"/>
      <c r="T7" s="143"/>
      <c r="U7" s="143"/>
      <c r="V7" s="143"/>
      <c r="W7" s="143"/>
    </row>
    <row r="8" spans="1:23" s="95" customFormat="1" ht="9.9499999999999993" customHeight="1" x14ac:dyDescent="0.2">
      <c r="A8" s="89" t="s">
        <v>14</v>
      </c>
      <c r="B8" s="90"/>
      <c r="C8" s="90"/>
      <c r="D8" s="90"/>
      <c r="E8" s="91" t="s">
        <v>15</v>
      </c>
      <c r="F8" s="91"/>
      <c r="G8" s="91"/>
      <c r="H8" s="91"/>
      <c r="I8" s="91"/>
      <c r="J8" s="92" t="s">
        <v>20</v>
      </c>
      <c r="K8" s="93"/>
      <c r="L8" s="93"/>
      <c r="M8" s="94"/>
      <c r="N8" s="174" t="s">
        <v>1</v>
      </c>
      <c r="O8" s="175"/>
      <c r="P8" s="175"/>
      <c r="Q8" s="175"/>
      <c r="R8" s="176"/>
      <c r="T8" s="144"/>
      <c r="U8" s="83"/>
      <c r="V8" s="145"/>
      <c r="W8" s="145"/>
    </row>
    <row r="9" spans="1:23" ht="15" customHeight="1" x14ac:dyDescent="0.2">
      <c r="A9" s="203"/>
      <c r="B9" s="204"/>
      <c r="C9" s="204"/>
      <c r="D9" s="204"/>
      <c r="E9" s="212"/>
      <c r="F9" s="212"/>
      <c r="G9" s="212"/>
      <c r="H9" s="212"/>
      <c r="I9" s="212"/>
      <c r="J9" s="212"/>
      <c r="K9" s="212"/>
      <c r="L9" s="212"/>
      <c r="M9" s="232"/>
      <c r="N9" s="238"/>
      <c r="O9" s="239"/>
      <c r="P9" s="239"/>
      <c r="Q9" s="239"/>
      <c r="R9" s="240"/>
      <c r="T9" s="141"/>
      <c r="U9" s="141"/>
      <c r="V9" s="141"/>
      <c r="W9" s="141"/>
    </row>
    <row r="10" spans="1:23" s="95" customFormat="1" ht="9.9499999999999993" customHeight="1" x14ac:dyDescent="0.2">
      <c r="A10" s="89" t="s">
        <v>84</v>
      </c>
      <c r="B10" s="90"/>
      <c r="C10" s="90"/>
      <c r="D10" s="90"/>
      <c r="E10" s="90"/>
      <c r="F10" s="90"/>
      <c r="G10" s="90"/>
      <c r="H10" s="90"/>
      <c r="I10" s="90"/>
      <c r="J10" s="96"/>
      <c r="K10" s="97" t="s">
        <v>86</v>
      </c>
      <c r="L10" s="93"/>
      <c r="M10" s="84"/>
      <c r="N10" s="174" t="s">
        <v>156</v>
      </c>
      <c r="O10" s="175"/>
      <c r="P10" s="175"/>
      <c r="Q10" s="175"/>
      <c r="R10" s="176"/>
    </row>
    <row r="11" spans="1:23" ht="15.75" customHeight="1" x14ac:dyDescent="0.2">
      <c r="A11" s="192"/>
      <c r="B11" s="193"/>
      <c r="C11" s="193"/>
      <c r="D11" s="193"/>
      <c r="E11" s="193"/>
      <c r="F11" s="193"/>
      <c r="G11" s="193"/>
      <c r="H11" s="193"/>
      <c r="I11" s="193"/>
      <c r="J11" s="194"/>
      <c r="K11" s="205"/>
      <c r="L11" s="206"/>
      <c r="M11" s="207"/>
      <c r="N11" s="151" t="s">
        <v>157</v>
      </c>
      <c r="O11" s="149"/>
      <c r="P11" s="141"/>
      <c r="Q11" s="152" t="s">
        <v>158</v>
      </c>
      <c r="R11" s="150"/>
    </row>
    <row r="12" spans="1:23" s="53" customFormat="1" ht="9.9499999999999993" customHeight="1" x14ac:dyDescent="0.15">
      <c r="A12" s="188"/>
      <c r="B12" s="189"/>
      <c r="C12" s="189"/>
      <c r="D12" s="189"/>
      <c r="E12" s="184"/>
      <c r="F12" s="184"/>
      <c r="G12" s="184"/>
      <c r="H12" s="184"/>
      <c r="I12" s="184"/>
      <c r="J12" s="185"/>
      <c r="K12" s="174" t="s">
        <v>102</v>
      </c>
      <c r="L12" s="175"/>
      <c r="M12" s="175"/>
      <c r="N12" s="175"/>
      <c r="O12" s="175"/>
      <c r="P12" s="175"/>
      <c r="Q12" s="175"/>
      <c r="R12" s="176"/>
    </row>
    <row r="13" spans="1:23" ht="14.25" customHeight="1" x14ac:dyDescent="0.2">
      <c r="A13" s="190"/>
      <c r="B13" s="191"/>
      <c r="C13" s="191"/>
      <c r="D13" s="191"/>
      <c r="E13" s="186"/>
      <c r="F13" s="186"/>
      <c r="G13" s="186"/>
      <c r="H13" s="186"/>
      <c r="I13" s="186"/>
      <c r="J13" s="187"/>
      <c r="K13" s="218"/>
      <c r="L13" s="219"/>
      <c r="M13" s="219"/>
      <c r="N13" s="219"/>
      <c r="O13" s="219"/>
      <c r="P13" s="219"/>
      <c r="Q13" s="219"/>
      <c r="R13" s="220"/>
    </row>
    <row r="14" spans="1:23" s="95" customFormat="1" ht="9.9499999999999993" customHeight="1" x14ac:dyDescent="0.2">
      <c r="A14" s="89" t="s">
        <v>5</v>
      </c>
      <c r="B14" s="90"/>
      <c r="C14" s="90"/>
      <c r="D14" s="90"/>
      <c r="E14" s="90"/>
      <c r="F14" s="90"/>
      <c r="G14" s="90"/>
      <c r="H14" s="90"/>
      <c r="I14" s="90"/>
      <c r="J14" s="90"/>
      <c r="K14" s="90"/>
      <c r="L14" s="90"/>
      <c r="M14" s="90"/>
      <c r="N14" s="224" t="s">
        <v>152</v>
      </c>
      <c r="O14" s="175"/>
      <c r="P14" s="175"/>
      <c r="Q14" s="175"/>
      <c r="R14" s="176"/>
    </row>
    <row r="15" spans="1:23" ht="16.5" customHeight="1" x14ac:dyDescent="0.2">
      <c r="A15" s="225" t="str">
        <f ca="1">OFFSET('Data Sheet'!E1,T3,0)</f>
        <v>Building Service Engineer</v>
      </c>
      <c r="B15" s="226"/>
      <c r="C15" s="226"/>
      <c r="D15" s="226"/>
      <c r="E15" s="226"/>
      <c r="F15" s="226"/>
      <c r="G15" s="226"/>
      <c r="H15" s="226"/>
      <c r="I15" s="226"/>
      <c r="J15" s="226"/>
      <c r="K15" s="226"/>
      <c r="L15" s="226"/>
      <c r="M15" s="227"/>
      <c r="N15" s="221" t="str">
        <f ca="1">OFFSET('Data Sheet'!A1,T3,0)</f>
        <v>51-8021.00</v>
      </c>
      <c r="O15" s="222"/>
      <c r="P15" s="222"/>
      <c r="Q15" s="222"/>
      <c r="R15" s="223"/>
    </row>
    <row r="16" spans="1:23" s="100" customFormat="1" ht="9.9499999999999993" customHeight="1" x14ac:dyDescent="0.15">
      <c r="A16" s="97" t="s">
        <v>6</v>
      </c>
      <c r="B16" s="98"/>
      <c r="C16" s="98"/>
      <c r="D16" s="98"/>
      <c r="E16" s="98"/>
      <c r="F16" s="98"/>
      <c r="G16" s="99"/>
      <c r="H16" s="97"/>
      <c r="I16" s="98" t="s">
        <v>98</v>
      </c>
      <c r="J16" s="98"/>
      <c r="K16" s="98"/>
      <c r="L16" s="98"/>
      <c r="M16" s="98"/>
      <c r="N16" s="98"/>
      <c r="O16" s="98"/>
      <c r="P16" s="98"/>
      <c r="Q16" s="98"/>
      <c r="R16" s="99"/>
      <c r="T16" s="95"/>
    </row>
    <row r="17" spans="1:36" ht="16.5" customHeight="1" x14ac:dyDescent="0.2">
      <c r="A17" s="154">
        <f ca="1">OFFSET('Data Sheet'!F1,T3,0)</f>
        <v>7200</v>
      </c>
      <c r="B17" s="109" t="s">
        <v>10</v>
      </c>
      <c r="C17" s="48"/>
      <c r="D17" s="155">
        <f ca="1">OFFSET('Data Sheet'!H1,T3,0)</f>
        <v>4</v>
      </c>
      <c r="E17" s="110" t="s">
        <v>11</v>
      </c>
      <c r="F17" s="106"/>
      <c r="G17" s="108"/>
      <c r="H17" s="58"/>
      <c r="I17" s="107"/>
      <c r="J17" s="111"/>
      <c r="K17" s="112" t="s">
        <v>12</v>
      </c>
      <c r="L17" s="162">
        <v>8</v>
      </c>
      <c r="M17" s="110"/>
      <c r="N17" s="112"/>
      <c r="O17" s="112" t="s">
        <v>13</v>
      </c>
      <c r="P17" s="195">
        <v>40</v>
      </c>
      <c r="Q17" s="195"/>
      <c r="R17" s="196"/>
    </row>
    <row r="18" spans="1:36" s="103" customFormat="1" ht="15.75" customHeight="1" x14ac:dyDescent="0.2">
      <c r="A18" s="101" t="s">
        <v>97</v>
      </c>
      <c r="B18" s="102"/>
      <c r="C18" s="102"/>
      <c r="D18" s="102"/>
      <c r="E18" s="102"/>
      <c r="F18" s="102"/>
      <c r="G18" s="102"/>
      <c r="H18" s="102"/>
      <c r="I18" s="102"/>
      <c r="J18" s="102"/>
      <c r="K18" s="102"/>
      <c r="L18" s="102"/>
      <c r="M18" s="102"/>
      <c r="N18" s="102"/>
      <c r="O18" s="102"/>
      <c r="P18" s="102"/>
      <c r="Q18" s="102"/>
      <c r="R18" s="101"/>
    </row>
    <row r="19" spans="1:36" s="53" customFormat="1" ht="29.25" customHeight="1" x14ac:dyDescent="0.2">
      <c r="A19" s="197" t="str">
        <f ca="1">OFFSET('Data Sheet'!G1,T3,0)</f>
        <v>California State University &amp; State Employee Trades Council Jatc</v>
      </c>
      <c r="B19" s="197"/>
      <c r="C19" s="197"/>
      <c r="D19" s="197"/>
      <c r="E19" s="197"/>
      <c r="F19" s="197"/>
      <c r="G19" s="197"/>
      <c r="H19" s="197"/>
      <c r="I19" s="197"/>
      <c r="J19" s="197"/>
      <c r="K19" s="197"/>
      <c r="L19" s="197"/>
      <c r="M19" s="197"/>
      <c r="N19" s="197"/>
      <c r="O19" s="197"/>
      <c r="P19" s="197"/>
      <c r="Q19" s="197"/>
      <c r="R19" s="197"/>
    </row>
    <row r="20" spans="1:36" s="104" customFormat="1" ht="12" customHeight="1" x14ac:dyDescent="0.2">
      <c r="A20" s="228" t="s">
        <v>93</v>
      </c>
      <c r="B20" s="229"/>
      <c r="C20" s="229"/>
      <c r="D20" s="229"/>
      <c r="E20" s="229"/>
      <c r="F20" s="229"/>
      <c r="G20" s="229"/>
      <c r="H20" s="229"/>
      <c r="I20" s="229"/>
      <c r="J20" s="229"/>
      <c r="K20" s="229"/>
      <c r="L20" s="229"/>
      <c r="M20" s="229"/>
      <c r="N20" s="229"/>
      <c r="O20" s="229"/>
      <c r="P20" s="229"/>
      <c r="Q20" s="229"/>
      <c r="R20" s="229"/>
    </row>
    <row r="21" spans="1:36" s="104" customFormat="1" ht="83.25" customHeight="1" x14ac:dyDescent="0.2">
      <c r="A21" s="182" t="s">
        <v>101</v>
      </c>
      <c r="B21" s="183"/>
      <c r="C21" s="183"/>
      <c r="D21" s="183"/>
      <c r="E21" s="183"/>
      <c r="F21" s="183"/>
      <c r="G21" s="183"/>
      <c r="H21" s="183"/>
      <c r="I21" s="183"/>
      <c r="J21" s="183"/>
      <c r="K21" s="183"/>
      <c r="L21" s="183"/>
      <c r="M21" s="183"/>
      <c r="N21" s="183"/>
      <c r="O21" s="183"/>
      <c r="P21" s="183"/>
      <c r="Q21" s="183"/>
      <c r="R21" s="183"/>
    </row>
    <row r="22" spans="1:36" s="104" customFormat="1" ht="3.75" customHeight="1" x14ac:dyDescent="0.2">
      <c r="A22" s="202"/>
      <c r="B22" s="202"/>
      <c r="C22" s="202"/>
      <c r="D22" s="202"/>
      <c r="E22" s="202"/>
      <c r="F22" s="202"/>
      <c r="G22" s="202"/>
      <c r="H22" s="202"/>
      <c r="I22" s="202"/>
      <c r="J22" s="202"/>
      <c r="K22" s="202"/>
      <c r="L22" s="202"/>
      <c r="M22" s="202"/>
      <c r="N22" s="202"/>
      <c r="O22" s="202"/>
      <c r="P22" s="202"/>
      <c r="Q22" s="202"/>
      <c r="R22" s="202"/>
    </row>
    <row r="23" spans="1:36" s="104" customFormat="1" ht="60.75" customHeight="1" x14ac:dyDescent="0.2">
      <c r="A23" s="199" t="s">
        <v>106</v>
      </c>
      <c r="B23" s="183"/>
      <c r="C23" s="183"/>
      <c r="D23" s="183"/>
      <c r="E23" s="183"/>
      <c r="F23" s="183"/>
      <c r="G23" s="183"/>
      <c r="H23" s="183"/>
      <c r="I23" s="183"/>
      <c r="J23" s="183"/>
      <c r="K23" s="183"/>
      <c r="L23" s="183"/>
      <c r="M23" s="183"/>
      <c r="N23" s="183"/>
      <c r="O23" s="183"/>
      <c r="P23" s="183"/>
      <c r="Q23" s="183"/>
      <c r="R23" s="183"/>
      <c r="U23" s="199"/>
      <c r="V23" s="183"/>
      <c r="W23" s="183"/>
      <c r="X23" s="183"/>
      <c r="Y23" s="183"/>
      <c r="Z23" s="183"/>
      <c r="AA23" s="183"/>
      <c r="AB23" s="183"/>
      <c r="AC23" s="183"/>
      <c r="AD23" s="183"/>
      <c r="AE23" s="183"/>
      <c r="AF23" s="183"/>
      <c r="AG23" s="183"/>
      <c r="AH23" s="183"/>
      <c r="AI23" s="183"/>
      <c r="AJ23" s="183"/>
    </row>
    <row r="24" spans="1:36" s="104" customFormat="1" ht="3.75" customHeight="1" x14ac:dyDescent="0.2">
      <c r="A24" s="202"/>
      <c r="B24" s="202"/>
      <c r="C24" s="202"/>
      <c r="D24" s="202"/>
      <c r="E24" s="202"/>
      <c r="F24" s="202"/>
      <c r="G24" s="202"/>
      <c r="H24" s="202"/>
      <c r="I24" s="202"/>
      <c r="J24" s="202"/>
      <c r="K24" s="202"/>
      <c r="L24" s="202"/>
      <c r="M24" s="202"/>
      <c r="N24" s="202"/>
      <c r="O24" s="202"/>
      <c r="P24" s="202"/>
      <c r="Q24" s="202"/>
      <c r="R24" s="202"/>
    </row>
    <row r="25" spans="1:36" s="104" customFormat="1" ht="52.5" customHeight="1" x14ac:dyDescent="0.2">
      <c r="A25" s="200" t="s">
        <v>16</v>
      </c>
      <c r="B25" s="201"/>
      <c r="C25" s="201"/>
      <c r="D25" s="201"/>
      <c r="E25" s="201"/>
      <c r="F25" s="201"/>
      <c r="G25" s="201"/>
      <c r="H25" s="201"/>
      <c r="I25" s="201"/>
      <c r="J25" s="201"/>
      <c r="K25" s="201"/>
      <c r="L25" s="201"/>
      <c r="M25" s="201"/>
      <c r="N25" s="201"/>
      <c r="O25" s="201"/>
      <c r="P25" s="201"/>
      <c r="Q25" s="201"/>
      <c r="R25" s="201"/>
    </row>
    <row r="26" spans="1:36" s="104" customFormat="1" ht="25.5" customHeight="1" x14ac:dyDescent="0.2">
      <c r="A26" s="199" t="s">
        <v>100</v>
      </c>
      <c r="B26" s="199"/>
      <c r="C26" s="199"/>
      <c r="D26" s="199"/>
      <c r="E26" s="199"/>
      <c r="F26" s="199"/>
      <c r="G26" s="199"/>
      <c r="H26" s="199"/>
      <c r="I26" s="199"/>
      <c r="J26" s="199"/>
      <c r="K26" s="199"/>
      <c r="L26" s="199"/>
      <c r="M26" s="199"/>
      <c r="N26" s="199"/>
      <c r="O26" s="199"/>
      <c r="P26" s="199"/>
      <c r="Q26" s="199"/>
      <c r="R26" s="199"/>
    </row>
    <row r="27" spans="1:36" ht="22.5" customHeight="1" x14ac:dyDescent="0.2">
      <c r="A27" s="217" t="s">
        <v>91</v>
      </c>
      <c r="B27" s="217"/>
      <c r="C27" s="217"/>
      <c r="D27" s="217"/>
      <c r="E27" s="217"/>
      <c r="F27" s="217"/>
      <c r="G27" s="217"/>
      <c r="H27" s="217"/>
      <c r="I27" s="217"/>
      <c r="J27" s="217"/>
      <c r="K27" s="217"/>
      <c r="L27" s="217"/>
      <c r="M27" s="217"/>
      <c r="N27" s="217"/>
      <c r="O27" s="217"/>
      <c r="P27" s="217"/>
      <c r="Q27" s="217"/>
      <c r="R27" s="217"/>
    </row>
    <row r="28" spans="1:36" s="63" customFormat="1" ht="9.9499999999999993" customHeight="1" x14ac:dyDescent="0.2">
      <c r="A28" s="59"/>
      <c r="B28" s="59"/>
      <c r="C28" s="59" t="s">
        <v>90</v>
      </c>
      <c r="D28" s="59"/>
      <c r="E28" s="60" t="s">
        <v>89</v>
      </c>
      <c r="F28" s="60"/>
      <c r="G28" s="59"/>
      <c r="H28" s="59"/>
      <c r="I28" s="61" t="s">
        <v>88</v>
      </c>
      <c r="J28" s="62"/>
      <c r="K28" s="59"/>
      <c r="L28" s="59" t="s">
        <v>87</v>
      </c>
      <c r="M28" s="59"/>
      <c r="N28" s="59"/>
      <c r="O28" s="59"/>
      <c r="P28" s="59"/>
      <c r="Q28" s="59"/>
      <c r="R28" s="59"/>
    </row>
    <row r="29" spans="1:36" ht="21" customHeight="1" x14ac:dyDescent="0.2">
      <c r="A29" s="172" t="s">
        <v>104</v>
      </c>
      <c r="B29" s="173"/>
      <c r="C29" s="173"/>
      <c r="D29" s="173"/>
      <c r="E29" s="173"/>
      <c r="F29" s="173"/>
      <c r="G29" s="173"/>
      <c r="H29" s="173"/>
      <c r="I29" s="173"/>
      <c r="J29" s="64"/>
      <c r="K29" s="64"/>
      <c r="L29" s="64"/>
      <c r="M29" s="64"/>
      <c r="N29" s="64"/>
      <c r="O29" s="64"/>
      <c r="P29" s="64"/>
      <c r="Q29" s="64"/>
      <c r="R29" s="64"/>
    </row>
    <row r="30" spans="1:36" s="53" customFormat="1" ht="9.9499999999999993" customHeight="1" x14ac:dyDescent="0.15">
      <c r="A30" s="65"/>
      <c r="B30" s="66"/>
      <c r="C30" s="66"/>
      <c r="D30" s="66"/>
      <c r="E30" s="66"/>
      <c r="F30" s="66"/>
      <c r="G30" s="66"/>
      <c r="H30" s="66"/>
      <c r="I30" s="66"/>
      <c r="J30" s="67" t="s">
        <v>57</v>
      </c>
      <c r="K30" s="171" t="s">
        <v>103</v>
      </c>
      <c r="L30" s="171"/>
      <c r="M30" s="171"/>
      <c r="N30" s="171"/>
      <c r="O30" s="171"/>
      <c r="P30" s="171"/>
      <c r="Q30" s="171"/>
      <c r="R30" s="171"/>
    </row>
    <row r="31" spans="1:36" s="70" customFormat="1" ht="6.75" customHeight="1" x14ac:dyDescent="0.2">
      <c r="A31" s="68"/>
      <c r="B31" s="69"/>
      <c r="C31" s="69"/>
      <c r="D31" s="69"/>
      <c r="E31" s="69"/>
      <c r="F31" s="69"/>
      <c r="G31" s="69"/>
      <c r="H31" s="69"/>
      <c r="I31" s="68"/>
      <c r="J31" s="69"/>
      <c r="K31" s="69"/>
      <c r="L31" s="69"/>
      <c r="M31" s="69"/>
      <c r="N31" s="69"/>
      <c r="O31" s="69"/>
      <c r="P31" s="69"/>
      <c r="Q31" s="69"/>
      <c r="R31" s="69"/>
    </row>
    <row r="32" spans="1:36" s="53" customFormat="1" ht="12" customHeight="1" x14ac:dyDescent="0.15">
      <c r="A32" s="71"/>
      <c r="B32" s="55"/>
      <c r="C32" s="55"/>
      <c r="D32" s="55"/>
      <c r="E32" s="55"/>
      <c r="F32" s="55"/>
      <c r="G32" s="55"/>
      <c r="H32" s="55"/>
      <c r="I32" s="55"/>
      <c r="J32" s="172" t="s">
        <v>105</v>
      </c>
      <c r="K32" s="172"/>
      <c r="L32" s="172"/>
      <c r="M32" s="172"/>
      <c r="N32" s="172"/>
      <c r="O32" s="172"/>
      <c r="P32" s="172"/>
      <c r="Q32" s="172"/>
      <c r="R32" s="172"/>
    </row>
    <row r="33" spans="1:20" s="53" customFormat="1" ht="16.5" customHeight="1" x14ac:dyDescent="0.15">
      <c r="A33" s="171" t="s">
        <v>99</v>
      </c>
      <c r="B33" s="171"/>
      <c r="C33" s="171"/>
      <c r="D33" s="171"/>
      <c r="E33" s="171"/>
      <c r="F33" s="171"/>
      <c r="G33" s="171"/>
      <c r="H33" s="171"/>
      <c r="I33" s="171"/>
      <c r="J33" s="67" t="s">
        <v>57</v>
      </c>
      <c r="K33" s="67"/>
      <c r="L33" s="67"/>
      <c r="M33" s="67"/>
      <c r="N33" s="67"/>
      <c r="O33" s="67"/>
      <c r="P33" s="67"/>
      <c r="Q33" s="67"/>
      <c r="R33" s="67"/>
    </row>
    <row r="34" spans="1:20" ht="14.25" customHeight="1" x14ac:dyDescent="0.2">
      <c r="A34" s="72" t="s">
        <v>94</v>
      </c>
      <c r="B34" s="73"/>
      <c r="C34" s="73"/>
      <c r="D34" s="73"/>
      <c r="E34" s="73"/>
      <c r="F34" s="73"/>
      <c r="G34" s="73"/>
      <c r="H34" s="74"/>
      <c r="I34" s="57"/>
      <c r="J34" s="64"/>
      <c r="K34" s="64"/>
      <c r="L34" s="64"/>
      <c r="M34" s="64"/>
      <c r="N34" s="64"/>
      <c r="O34" s="64"/>
      <c r="P34" s="64"/>
      <c r="Q34" s="64"/>
      <c r="R34" s="64"/>
    </row>
    <row r="35" spans="1:20" s="53" customFormat="1" ht="9.9499999999999993" customHeight="1" x14ac:dyDescent="0.15">
      <c r="A35" s="75"/>
      <c r="B35" s="55"/>
      <c r="C35" s="55"/>
      <c r="D35" s="55"/>
      <c r="E35" s="55"/>
      <c r="F35" s="55"/>
      <c r="G35" s="55"/>
      <c r="H35" s="56"/>
      <c r="I35" s="64"/>
      <c r="J35" s="76" t="s">
        <v>9</v>
      </c>
      <c r="K35" s="73"/>
      <c r="L35" s="73"/>
      <c r="M35" s="73"/>
      <c r="N35" s="73"/>
      <c r="O35" s="73"/>
      <c r="P35" s="64"/>
      <c r="Q35" s="73"/>
      <c r="R35" s="76" t="s">
        <v>7</v>
      </c>
    </row>
    <row r="36" spans="1:20" ht="8.25" customHeight="1" x14ac:dyDescent="0.2">
      <c r="A36" s="77" t="s">
        <v>95</v>
      </c>
      <c r="B36" s="64"/>
      <c r="C36" s="64"/>
      <c r="D36" s="64"/>
      <c r="E36" s="64"/>
      <c r="F36" s="73"/>
      <c r="G36" s="73"/>
      <c r="H36" s="74"/>
      <c r="I36" s="64"/>
      <c r="J36" s="64"/>
      <c r="K36" s="64"/>
      <c r="L36" s="64"/>
      <c r="M36" s="64"/>
      <c r="N36" s="64"/>
      <c r="O36" s="64"/>
      <c r="P36" s="64"/>
      <c r="Q36" s="64"/>
      <c r="R36" s="64"/>
    </row>
    <row r="37" spans="1:20" s="70" customFormat="1" ht="9.75" customHeight="1" x14ac:dyDescent="0.2">
      <c r="A37" s="78"/>
      <c r="B37" s="69"/>
      <c r="C37" s="69"/>
      <c r="D37" s="69"/>
      <c r="E37" s="69"/>
      <c r="F37" s="69"/>
      <c r="G37" s="69"/>
      <c r="H37" s="79"/>
      <c r="I37" s="69"/>
      <c r="J37" s="172" t="s">
        <v>92</v>
      </c>
      <c r="K37" s="172"/>
      <c r="L37" s="172"/>
      <c r="M37" s="172"/>
      <c r="N37" s="172"/>
      <c r="O37" s="172"/>
      <c r="P37" s="172"/>
      <c r="Q37" s="172"/>
      <c r="R37" s="172"/>
    </row>
    <row r="38" spans="1:20" s="53" customFormat="1" ht="10.5" customHeight="1" x14ac:dyDescent="0.15">
      <c r="A38" s="77"/>
      <c r="B38" s="64"/>
      <c r="C38" s="64"/>
      <c r="D38" s="64"/>
      <c r="E38" s="64"/>
      <c r="F38" s="64"/>
      <c r="G38" s="64"/>
      <c r="H38" s="54"/>
      <c r="I38" s="64"/>
      <c r="K38" s="59"/>
      <c r="L38" s="59"/>
      <c r="M38" s="59"/>
      <c r="N38" s="59"/>
      <c r="O38" s="59"/>
      <c r="P38" s="59"/>
      <c r="Q38" s="59"/>
      <c r="R38" s="59"/>
    </row>
    <row r="39" spans="1:20" ht="15" customHeight="1" x14ac:dyDescent="0.2">
      <c r="A39" s="80"/>
      <c r="B39" s="55"/>
      <c r="C39" s="55"/>
      <c r="D39" s="55"/>
      <c r="E39" s="55"/>
      <c r="F39" s="55"/>
      <c r="G39" s="55"/>
      <c r="H39" s="56"/>
      <c r="I39" s="57"/>
      <c r="J39" s="64"/>
      <c r="K39" s="64"/>
      <c r="L39" s="64"/>
      <c r="M39" s="64"/>
      <c r="N39" s="64"/>
      <c r="O39" s="64"/>
      <c r="P39" s="64"/>
      <c r="Q39" s="64"/>
      <c r="R39" s="64"/>
    </row>
    <row r="40" spans="1:20" s="53" customFormat="1" ht="9.9499999999999993" customHeight="1" x14ac:dyDescent="0.15">
      <c r="A40" s="59"/>
      <c r="B40" s="64"/>
      <c r="C40" s="64"/>
      <c r="D40" s="64"/>
      <c r="E40" s="64"/>
      <c r="F40" s="64"/>
      <c r="G40" s="64"/>
      <c r="H40" s="64"/>
      <c r="I40" s="64"/>
      <c r="J40" s="76" t="s">
        <v>8</v>
      </c>
      <c r="K40" s="73"/>
      <c r="L40" s="73"/>
      <c r="M40" s="73"/>
      <c r="N40" s="73"/>
      <c r="O40" s="73"/>
      <c r="P40" s="64"/>
      <c r="Q40" s="73"/>
      <c r="R40" s="76" t="s">
        <v>7</v>
      </c>
    </row>
    <row r="41" spans="1:20" ht="24" customHeight="1" x14ac:dyDescent="0.2">
      <c r="A41" s="198" t="str">
        <f ca="1">IF(T41="01","","[ for unilateral programs only ]
   This agreement is approved by ")</f>
        <v/>
      </c>
      <c r="B41" s="198"/>
      <c r="C41" s="198"/>
      <c r="D41" s="198"/>
      <c r="E41" s="48"/>
      <c r="F41" s="48"/>
      <c r="G41" s="48"/>
      <c r="H41" s="48"/>
      <c r="I41" s="48"/>
      <c r="J41" s="48"/>
      <c r="K41" s="48"/>
      <c r="L41" s="48"/>
      <c r="M41" s="57"/>
      <c r="N41" s="57"/>
      <c r="O41" s="57"/>
      <c r="P41" s="57"/>
      <c r="Q41" s="57"/>
      <c r="R41" s="81" t="str">
        <f ca="1">IF(T41="01","","for the Administrator of Apprenticeship")</f>
        <v/>
      </c>
      <c r="T41" s="159" t="str">
        <f ca="1">OFFSET('Data Sheet'!C1,T3,0)</f>
        <v>01</v>
      </c>
    </row>
    <row r="42" spans="1:20" s="104" customFormat="1" x14ac:dyDescent="0.2">
      <c r="A42" s="95" t="s">
        <v>563</v>
      </c>
      <c r="R42" s="105" t="s">
        <v>4</v>
      </c>
    </row>
    <row r="46" spans="1:20" x14ac:dyDescent="0.2">
      <c r="J46" s="158"/>
    </row>
    <row r="47" spans="1:20" x14ac:dyDescent="0.2">
      <c r="J47" s="158"/>
    </row>
  </sheetData>
  <mergeCells count="49">
    <mergeCell ref="N1:R1"/>
    <mergeCell ref="O4:O5"/>
    <mergeCell ref="J9:M9"/>
    <mergeCell ref="L4:L5"/>
    <mergeCell ref="M4:M5"/>
    <mergeCell ref="N4:N5"/>
    <mergeCell ref="P2:Q2"/>
    <mergeCell ref="R4:R5"/>
    <mergeCell ref="N9:R9"/>
    <mergeCell ref="P4:Q5"/>
    <mergeCell ref="U23:AJ23"/>
    <mergeCell ref="A27:R27"/>
    <mergeCell ref="K13:R13"/>
    <mergeCell ref="N15:R15"/>
    <mergeCell ref="N14:R14"/>
    <mergeCell ref="A15:M15"/>
    <mergeCell ref="A20:R20"/>
    <mergeCell ref="A9:D9"/>
    <mergeCell ref="N10:R10"/>
    <mergeCell ref="K11:M11"/>
    <mergeCell ref="K12:R12"/>
    <mergeCell ref="B4:C5"/>
    <mergeCell ref="E9:I9"/>
    <mergeCell ref="J7:R7"/>
    <mergeCell ref="A4:A5"/>
    <mergeCell ref="A41:D41"/>
    <mergeCell ref="A23:R23"/>
    <mergeCell ref="A25:R25"/>
    <mergeCell ref="A22:R22"/>
    <mergeCell ref="A24:R24"/>
    <mergeCell ref="J37:R37"/>
    <mergeCell ref="K30:R30"/>
    <mergeCell ref="A26:R26"/>
    <mergeCell ref="V4:W4"/>
    <mergeCell ref="B3:C3"/>
    <mergeCell ref="P3:Q3"/>
    <mergeCell ref="A33:I33"/>
    <mergeCell ref="A29:I29"/>
    <mergeCell ref="J32:R32"/>
    <mergeCell ref="N8:R8"/>
    <mergeCell ref="A6:B7"/>
    <mergeCell ref="C6:R6"/>
    <mergeCell ref="A21:R21"/>
    <mergeCell ref="G12:J13"/>
    <mergeCell ref="E12:F13"/>
    <mergeCell ref="A12:D13"/>
    <mergeCell ref="A11:J11"/>
    <mergeCell ref="P17:R17"/>
    <mergeCell ref="A19:R19"/>
  </mergeCells>
  <phoneticPr fontId="0" type="noConversion"/>
  <printOptions horizontalCentered="1" verticalCentered="1"/>
  <pageMargins left="0.25" right="0.25" top="0.5" bottom="0.5" header="0" footer="0"/>
  <pageSetup orientation="portrait" r:id="rId1"/>
  <headerFooter alignWithMargins="0">
    <oddHeader>&amp;R&amp;"-,Bold"&amp;14 7-5</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46"/>
  <sheetViews>
    <sheetView topLeftCell="A25" workbookViewId="0">
      <selection activeCell="C47" sqref="C47"/>
    </sheetView>
  </sheetViews>
  <sheetFormatPr defaultRowHeight="12.75" x14ac:dyDescent="0.2"/>
  <cols>
    <col min="5" max="5" width="40.7109375" customWidth="1"/>
    <col min="7" max="7" width="88.85546875" bestFit="1" customWidth="1"/>
    <col min="8" max="8" width="5.42578125" bestFit="1" customWidth="1"/>
  </cols>
  <sheetData>
    <row r="1" spans="1:8" x14ac:dyDescent="0.2">
      <c r="A1" s="153" t="s">
        <v>160</v>
      </c>
      <c r="B1" s="153" t="s">
        <v>161</v>
      </c>
      <c r="C1" s="153" t="s">
        <v>162</v>
      </c>
      <c r="D1" s="153" t="s">
        <v>163</v>
      </c>
      <c r="E1" s="153" t="s">
        <v>164</v>
      </c>
      <c r="F1" s="153" t="s">
        <v>165</v>
      </c>
      <c r="G1" s="153" t="s">
        <v>166</v>
      </c>
      <c r="H1" s="153" t="s">
        <v>167</v>
      </c>
    </row>
    <row r="2" spans="1:8" x14ac:dyDescent="0.2">
      <c r="A2" s="153" t="s">
        <v>252</v>
      </c>
      <c r="B2" s="153" t="s">
        <v>274</v>
      </c>
      <c r="C2" s="153" t="s">
        <v>168</v>
      </c>
      <c r="D2" s="153" t="s">
        <v>275</v>
      </c>
      <c r="E2" s="153" t="s">
        <v>276</v>
      </c>
      <c r="F2" s="153">
        <v>4800</v>
      </c>
      <c r="G2" s="153" t="s">
        <v>277</v>
      </c>
      <c r="H2" s="153">
        <v>3</v>
      </c>
    </row>
    <row r="3" spans="1:8" x14ac:dyDescent="0.2">
      <c r="A3" s="153" t="s">
        <v>250</v>
      </c>
      <c r="B3" s="153" t="s">
        <v>274</v>
      </c>
      <c r="C3" s="153" t="s">
        <v>168</v>
      </c>
      <c r="D3" s="153" t="s">
        <v>275</v>
      </c>
      <c r="E3" s="153" t="s">
        <v>251</v>
      </c>
      <c r="F3" s="153">
        <v>4800</v>
      </c>
      <c r="G3" s="153" t="s">
        <v>277</v>
      </c>
      <c r="H3" s="153">
        <v>4</v>
      </c>
    </row>
    <row r="4" spans="1:8" x14ac:dyDescent="0.2">
      <c r="A4" s="153" t="s">
        <v>262</v>
      </c>
      <c r="B4" s="153" t="s">
        <v>274</v>
      </c>
      <c r="C4" s="153" t="s">
        <v>168</v>
      </c>
      <c r="D4" s="153" t="s">
        <v>275</v>
      </c>
      <c r="E4" s="153" t="s">
        <v>279</v>
      </c>
      <c r="F4" s="153">
        <v>4800</v>
      </c>
      <c r="G4" s="153" t="s">
        <v>277</v>
      </c>
      <c r="H4" s="153">
        <v>4</v>
      </c>
    </row>
    <row r="5" spans="1:8" x14ac:dyDescent="0.2">
      <c r="A5" s="153" t="s">
        <v>211</v>
      </c>
      <c r="B5" s="153" t="s">
        <v>280</v>
      </c>
      <c r="C5" s="153" t="s">
        <v>168</v>
      </c>
      <c r="D5" s="153" t="s">
        <v>275</v>
      </c>
      <c r="E5" s="153" t="s">
        <v>281</v>
      </c>
      <c r="F5" s="153">
        <v>4800</v>
      </c>
      <c r="G5" s="153" t="s">
        <v>282</v>
      </c>
      <c r="H5" s="153">
        <v>4</v>
      </c>
    </row>
    <row r="6" spans="1:8" x14ac:dyDescent="0.2">
      <c r="A6" s="153" t="s">
        <v>263</v>
      </c>
      <c r="B6" s="153" t="s">
        <v>283</v>
      </c>
      <c r="C6" s="153" t="s">
        <v>168</v>
      </c>
      <c r="D6" s="153" t="s">
        <v>275</v>
      </c>
      <c r="E6" s="153" t="s">
        <v>264</v>
      </c>
      <c r="F6" s="153">
        <v>4800</v>
      </c>
      <c r="G6" s="153" t="s">
        <v>284</v>
      </c>
      <c r="H6" s="153">
        <v>4</v>
      </c>
    </row>
    <row r="7" spans="1:8" x14ac:dyDescent="0.2">
      <c r="A7" s="153" t="s">
        <v>234</v>
      </c>
      <c r="B7" s="153" t="s">
        <v>285</v>
      </c>
      <c r="C7" s="153" t="s">
        <v>168</v>
      </c>
      <c r="D7" s="153" t="s">
        <v>275</v>
      </c>
      <c r="E7" s="153" t="s">
        <v>235</v>
      </c>
      <c r="F7" s="153">
        <v>6800</v>
      </c>
      <c r="G7" s="153" t="s">
        <v>286</v>
      </c>
      <c r="H7" s="153">
        <v>4</v>
      </c>
    </row>
    <row r="8" spans="1:8" x14ac:dyDescent="0.2">
      <c r="A8" s="153" t="s">
        <v>241</v>
      </c>
      <c r="B8" s="153" t="s">
        <v>287</v>
      </c>
      <c r="C8" s="153" t="s">
        <v>187</v>
      </c>
      <c r="D8" s="153" t="s">
        <v>275</v>
      </c>
      <c r="E8" s="153" t="s">
        <v>242</v>
      </c>
      <c r="F8" s="153">
        <v>3000</v>
      </c>
      <c r="G8" s="153" t="s">
        <v>288</v>
      </c>
      <c r="H8" s="153">
        <v>2</v>
      </c>
    </row>
    <row r="9" spans="1:8" x14ac:dyDescent="0.2">
      <c r="A9" s="153" t="s">
        <v>289</v>
      </c>
      <c r="B9" s="153" t="s">
        <v>290</v>
      </c>
      <c r="C9" s="153" t="s">
        <v>173</v>
      </c>
      <c r="D9" s="153" t="s">
        <v>275</v>
      </c>
      <c r="E9" s="153" t="s">
        <v>291</v>
      </c>
      <c r="F9" s="153">
        <v>3200</v>
      </c>
      <c r="G9" s="153" t="s">
        <v>292</v>
      </c>
      <c r="H9" s="153">
        <v>2</v>
      </c>
    </row>
    <row r="10" spans="1:8" x14ac:dyDescent="0.2">
      <c r="A10" s="153" t="s">
        <v>169</v>
      </c>
      <c r="B10" s="153" t="s">
        <v>293</v>
      </c>
      <c r="C10" s="153" t="s">
        <v>180</v>
      </c>
      <c r="D10" s="153" t="s">
        <v>275</v>
      </c>
      <c r="E10" s="153" t="s">
        <v>294</v>
      </c>
      <c r="F10" s="153">
        <v>7000</v>
      </c>
      <c r="G10" s="153" t="s">
        <v>295</v>
      </c>
      <c r="H10" s="153">
        <v>4</v>
      </c>
    </row>
    <row r="11" spans="1:8" x14ac:dyDescent="0.2">
      <c r="A11" s="153" t="s">
        <v>175</v>
      </c>
      <c r="B11" s="153" t="s">
        <v>296</v>
      </c>
      <c r="C11" s="153" t="s">
        <v>180</v>
      </c>
      <c r="D11" s="153" t="s">
        <v>275</v>
      </c>
      <c r="E11" s="153" t="s">
        <v>297</v>
      </c>
      <c r="F11" s="153">
        <v>7280</v>
      </c>
      <c r="G11" s="153" t="s">
        <v>298</v>
      </c>
      <c r="H11" s="153">
        <v>4</v>
      </c>
    </row>
    <row r="12" spans="1:8" x14ac:dyDescent="0.2">
      <c r="A12" s="153" t="s">
        <v>216</v>
      </c>
      <c r="B12" s="153" t="s">
        <v>296</v>
      </c>
      <c r="C12" s="153" t="s">
        <v>180</v>
      </c>
      <c r="D12" s="153" t="s">
        <v>275</v>
      </c>
      <c r="E12" s="153" t="s">
        <v>299</v>
      </c>
      <c r="F12" s="153">
        <v>7280</v>
      </c>
      <c r="G12" s="153" t="s">
        <v>298</v>
      </c>
      <c r="H12" s="153">
        <v>4</v>
      </c>
    </row>
    <row r="13" spans="1:8" x14ac:dyDescent="0.2">
      <c r="A13" s="153" t="s">
        <v>200</v>
      </c>
      <c r="B13" s="153" t="s">
        <v>300</v>
      </c>
      <c r="C13" s="153" t="s">
        <v>168</v>
      </c>
      <c r="D13" s="153" t="s">
        <v>275</v>
      </c>
      <c r="E13" s="153" t="s">
        <v>226</v>
      </c>
      <c r="F13" s="153">
        <v>6200</v>
      </c>
      <c r="G13" s="153" t="s">
        <v>301</v>
      </c>
      <c r="H13" s="153">
        <v>4</v>
      </c>
    </row>
    <row r="14" spans="1:8" x14ac:dyDescent="0.2">
      <c r="A14" s="153" t="s">
        <v>212</v>
      </c>
      <c r="B14" s="153" t="s">
        <v>302</v>
      </c>
      <c r="C14" s="153" t="s">
        <v>180</v>
      </c>
      <c r="D14" s="153" t="s">
        <v>275</v>
      </c>
      <c r="E14" s="153" t="s">
        <v>213</v>
      </c>
      <c r="F14" s="153">
        <v>3200</v>
      </c>
      <c r="G14" s="153" t="s">
        <v>303</v>
      </c>
      <c r="H14" s="153">
        <v>2</v>
      </c>
    </row>
    <row r="15" spans="1:8" x14ac:dyDescent="0.2">
      <c r="A15" s="153" t="s">
        <v>304</v>
      </c>
      <c r="B15" s="153" t="s">
        <v>305</v>
      </c>
      <c r="C15" s="153" t="s">
        <v>168</v>
      </c>
      <c r="D15" s="153" t="s">
        <v>275</v>
      </c>
      <c r="E15" s="153" t="s">
        <v>306</v>
      </c>
      <c r="F15" s="153">
        <v>2400</v>
      </c>
      <c r="G15" s="153" t="s">
        <v>307</v>
      </c>
      <c r="H15" s="153">
        <v>2</v>
      </c>
    </row>
    <row r="16" spans="1:8" x14ac:dyDescent="0.2">
      <c r="A16" s="153" t="s">
        <v>308</v>
      </c>
      <c r="B16" s="153" t="s">
        <v>309</v>
      </c>
      <c r="C16" s="153" t="s">
        <v>168</v>
      </c>
      <c r="D16" s="153" t="s">
        <v>275</v>
      </c>
      <c r="E16" s="153" t="s">
        <v>310</v>
      </c>
      <c r="F16" s="153">
        <v>3600</v>
      </c>
      <c r="G16" s="153" t="s">
        <v>311</v>
      </c>
      <c r="H16" s="153">
        <v>3</v>
      </c>
    </row>
    <row r="17" spans="1:8" x14ac:dyDescent="0.2">
      <c r="A17" s="153" t="s">
        <v>312</v>
      </c>
      <c r="B17" s="153" t="s">
        <v>309</v>
      </c>
      <c r="C17" s="153" t="s">
        <v>168</v>
      </c>
      <c r="D17" s="153" t="s">
        <v>275</v>
      </c>
      <c r="E17" s="153" t="s">
        <v>313</v>
      </c>
      <c r="F17" s="153">
        <v>3600</v>
      </c>
      <c r="G17" s="153" t="s">
        <v>311</v>
      </c>
      <c r="H17" s="153">
        <v>3</v>
      </c>
    </row>
    <row r="18" spans="1:8" x14ac:dyDescent="0.2">
      <c r="A18" s="153" t="s">
        <v>314</v>
      </c>
      <c r="B18" s="153" t="s">
        <v>309</v>
      </c>
      <c r="C18" s="153" t="s">
        <v>168</v>
      </c>
      <c r="D18" s="153" t="s">
        <v>275</v>
      </c>
      <c r="E18" s="153" t="s">
        <v>315</v>
      </c>
      <c r="F18" s="153">
        <v>3600</v>
      </c>
      <c r="G18" s="153" t="s">
        <v>311</v>
      </c>
      <c r="H18" s="153">
        <v>3</v>
      </c>
    </row>
    <row r="19" spans="1:8" x14ac:dyDescent="0.2">
      <c r="A19" s="153" t="s">
        <v>316</v>
      </c>
      <c r="B19" s="153" t="s">
        <v>309</v>
      </c>
      <c r="C19" s="153" t="s">
        <v>168</v>
      </c>
      <c r="D19" s="153" t="s">
        <v>275</v>
      </c>
      <c r="E19" s="153" t="s">
        <v>317</v>
      </c>
      <c r="F19" s="153">
        <v>3600</v>
      </c>
      <c r="G19" s="153" t="s">
        <v>311</v>
      </c>
      <c r="H19" s="153">
        <v>3</v>
      </c>
    </row>
    <row r="20" spans="1:8" x14ac:dyDescent="0.2">
      <c r="A20" s="153" t="s">
        <v>318</v>
      </c>
      <c r="B20" s="153" t="s">
        <v>309</v>
      </c>
      <c r="C20" s="153" t="s">
        <v>168</v>
      </c>
      <c r="D20" s="153" t="s">
        <v>275</v>
      </c>
      <c r="E20" s="153" t="s">
        <v>319</v>
      </c>
      <c r="F20" s="153">
        <v>3600</v>
      </c>
      <c r="G20" s="153" t="s">
        <v>311</v>
      </c>
      <c r="H20" s="153">
        <v>3</v>
      </c>
    </row>
    <row r="21" spans="1:8" x14ac:dyDescent="0.2">
      <c r="A21" s="153" t="s">
        <v>320</v>
      </c>
      <c r="B21" s="153" t="s">
        <v>309</v>
      </c>
      <c r="C21" s="153" t="s">
        <v>168</v>
      </c>
      <c r="D21" s="153" t="s">
        <v>275</v>
      </c>
      <c r="E21" s="153" t="s">
        <v>321</v>
      </c>
      <c r="F21" s="153">
        <v>3600</v>
      </c>
      <c r="G21" s="153" t="s">
        <v>311</v>
      </c>
      <c r="H21" s="153">
        <v>3</v>
      </c>
    </row>
    <row r="22" spans="1:8" x14ac:dyDescent="0.2">
      <c r="A22" s="153" t="s">
        <v>322</v>
      </c>
      <c r="B22" s="153" t="s">
        <v>309</v>
      </c>
      <c r="C22" s="153" t="s">
        <v>168</v>
      </c>
      <c r="D22" s="153" t="s">
        <v>275</v>
      </c>
      <c r="E22" s="153" t="s">
        <v>323</v>
      </c>
      <c r="F22" s="153">
        <v>3600</v>
      </c>
      <c r="G22" s="153" t="s">
        <v>311</v>
      </c>
      <c r="H22" s="153">
        <v>3</v>
      </c>
    </row>
    <row r="23" spans="1:8" x14ac:dyDescent="0.2">
      <c r="A23" s="153" t="s">
        <v>257</v>
      </c>
      <c r="B23" s="153" t="s">
        <v>324</v>
      </c>
      <c r="C23" s="153" t="s">
        <v>168</v>
      </c>
      <c r="D23" s="153" t="s">
        <v>275</v>
      </c>
      <c r="E23" s="153" t="s">
        <v>325</v>
      </c>
      <c r="F23" s="153">
        <v>6400</v>
      </c>
      <c r="G23" s="153" t="s">
        <v>326</v>
      </c>
      <c r="H23" s="153">
        <v>4</v>
      </c>
    </row>
    <row r="24" spans="1:8" x14ac:dyDescent="0.2">
      <c r="A24" s="153" t="s">
        <v>327</v>
      </c>
      <c r="B24" s="153" t="s">
        <v>328</v>
      </c>
      <c r="C24" s="153" t="s">
        <v>168</v>
      </c>
      <c r="D24" s="153" t="s">
        <v>275</v>
      </c>
      <c r="E24" s="153" t="s">
        <v>329</v>
      </c>
      <c r="F24" s="153">
        <v>3200</v>
      </c>
      <c r="G24" s="153" t="s">
        <v>330</v>
      </c>
      <c r="H24" s="153">
        <v>2</v>
      </c>
    </row>
    <row r="25" spans="1:8" x14ac:dyDescent="0.2">
      <c r="A25" s="153" t="s">
        <v>178</v>
      </c>
      <c r="B25" s="153" t="s">
        <v>331</v>
      </c>
      <c r="C25" s="153" t="s">
        <v>168</v>
      </c>
      <c r="D25" s="153" t="s">
        <v>275</v>
      </c>
      <c r="E25" s="153" t="s">
        <v>273</v>
      </c>
      <c r="F25" s="153">
        <v>4800</v>
      </c>
      <c r="G25" s="153" t="s">
        <v>332</v>
      </c>
      <c r="H25" s="153">
        <v>3</v>
      </c>
    </row>
    <row r="26" spans="1:8" x14ac:dyDescent="0.2">
      <c r="A26" s="153" t="s">
        <v>258</v>
      </c>
      <c r="B26" s="153" t="s">
        <v>333</v>
      </c>
      <c r="C26" s="153" t="s">
        <v>168</v>
      </c>
      <c r="D26" s="153" t="s">
        <v>275</v>
      </c>
      <c r="E26" s="153" t="s">
        <v>259</v>
      </c>
      <c r="F26" s="153">
        <v>6000</v>
      </c>
      <c r="G26" s="153" t="s">
        <v>334</v>
      </c>
      <c r="H26" s="153">
        <v>5</v>
      </c>
    </row>
    <row r="27" spans="1:8" x14ac:dyDescent="0.2">
      <c r="A27" s="153" t="s">
        <v>254</v>
      </c>
      <c r="B27" s="153" t="s">
        <v>335</v>
      </c>
      <c r="C27" s="153" t="s">
        <v>187</v>
      </c>
      <c r="D27" s="153" t="s">
        <v>275</v>
      </c>
      <c r="E27" s="153" t="s">
        <v>336</v>
      </c>
      <c r="F27" s="153">
        <v>4000</v>
      </c>
      <c r="G27" s="153" t="s">
        <v>337</v>
      </c>
      <c r="H27" s="153">
        <v>4</v>
      </c>
    </row>
    <row r="28" spans="1:8" x14ac:dyDescent="0.2">
      <c r="A28" s="153" t="s">
        <v>249</v>
      </c>
      <c r="B28" s="153" t="s">
        <v>338</v>
      </c>
      <c r="C28" s="153" t="s">
        <v>168</v>
      </c>
      <c r="D28" s="153" t="s">
        <v>275</v>
      </c>
      <c r="E28" s="153" t="s">
        <v>339</v>
      </c>
      <c r="F28" s="153">
        <v>9000</v>
      </c>
      <c r="G28" s="153" t="s">
        <v>340</v>
      </c>
      <c r="H28" s="153">
        <v>5</v>
      </c>
    </row>
    <row r="29" spans="1:8" x14ac:dyDescent="0.2">
      <c r="A29" s="153" t="s">
        <v>169</v>
      </c>
      <c r="B29" s="153" t="s">
        <v>341</v>
      </c>
      <c r="C29" s="153" t="s">
        <v>187</v>
      </c>
      <c r="D29" s="153" t="s">
        <v>275</v>
      </c>
      <c r="E29" s="153" t="s">
        <v>269</v>
      </c>
      <c r="F29" s="153">
        <v>8000</v>
      </c>
      <c r="G29" s="153" t="s">
        <v>342</v>
      </c>
      <c r="H29" s="153">
        <v>4</v>
      </c>
    </row>
    <row r="30" spans="1:8" x14ac:dyDescent="0.2">
      <c r="A30" s="153" t="s">
        <v>231</v>
      </c>
      <c r="B30" s="153" t="s">
        <v>343</v>
      </c>
      <c r="C30" s="153" t="s">
        <v>168</v>
      </c>
      <c r="D30" s="153" t="s">
        <v>275</v>
      </c>
      <c r="E30" s="153" t="s">
        <v>344</v>
      </c>
      <c r="F30" s="153">
        <v>3800</v>
      </c>
      <c r="G30" s="153" t="s">
        <v>345</v>
      </c>
      <c r="H30" s="153">
        <v>2.5</v>
      </c>
    </row>
    <row r="31" spans="1:8" x14ac:dyDescent="0.2">
      <c r="A31" s="153" t="s">
        <v>267</v>
      </c>
      <c r="B31" s="153" t="s">
        <v>346</v>
      </c>
      <c r="C31" s="153" t="s">
        <v>187</v>
      </c>
      <c r="D31" s="153" t="s">
        <v>275</v>
      </c>
      <c r="E31" s="153" t="s">
        <v>347</v>
      </c>
      <c r="F31" s="153">
        <v>6000</v>
      </c>
      <c r="G31" s="153" t="s">
        <v>348</v>
      </c>
      <c r="H31" s="153">
        <v>3</v>
      </c>
    </row>
    <row r="32" spans="1:8" x14ac:dyDescent="0.2">
      <c r="A32" s="153" t="s">
        <v>175</v>
      </c>
      <c r="B32" s="153" t="s">
        <v>349</v>
      </c>
      <c r="C32" s="153" t="s">
        <v>173</v>
      </c>
      <c r="D32" s="153" t="s">
        <v>275</v>
      </c>
      <c r="E32" s="153" t="s">
        <v>218</v>
      </c>
      <c r="F32" s="153">
        <v>8000</v>
      </c>
      <c r="G32" s="153" t="s">
        <v>350</v>
      </c>
      <c r="H32" s="153">
        <v>5</v>
      </c>
    </row>
    <row r="33" spans="1:8" x14ac:dyDescent="0.2">
      <c r="A33" s="153" t="s">
        <v>256</v>
      </c>
      <c r="B33" s="153" t="s">
        <v>351</v>
      </c>
      <c r="C33" s="153" t="s">
        <v>168</v>
      </c>
      <c r="D33" s="153" t="s">
        <v>275</v>
      </c>
      <c r="E33" s="153" t="s">
        <v>352</v>
      </c>
      <c r="F33" s="153">
        <v>4800</v>
      </c>
      <c r="G33" s="153" t="s">
        <v>353</v>
      </c>
      <c r="H33" s="153">
        <v>4</v>
      </c>
    </row>
    <row r="34" spans="1:8" x14ac:dyDescent="0.2">
      <c r="A34" s="153" t="s">
        <v>260</v>
      </c>
      <c r="B34" s="153" t="s">
        <v>354</v>
      </c>
      <c r="C34" s="153" t="s">
        <v>168</v>
      </c>
      <c r="D34" s="153" t="s">
        <v>275</v>
      </c>
      <c r="E34" s="153" t="s">
        <v>261</v>
      </c>
      <c r="F34" s="153">
        <v>4800</v>
      </c>
      <c r="G34" s="153" t="s">
        <v>355</v>
      </c>
      <c r="H34" s="153">
        <v>4</v>
      </c>
    </row>
    <row r="35" spans="1:8" x14ac:dyDescent="0.2">
      <c r="A35" s="153" t="s">
        <v>254</v>
      </c>
      <c r="B35" s="153" t="s">
        <v>356</v>
      </c>
      <c r="C35" s="153" t="s">
        <v>168</v>
      </c>
      <c r="D35" s="153" t="s">
        <v>275</v>
      </c>
      <c r="E35" s="153" t="s">
        <v>357</v>
      </c>
      <c r="F35" s="153">
        <v>4800</v>
      </c>
      <c r="G35" s="153" t="s">
        <v>358</v>
      </c>
      <c r="H35" s="153">
        <v>3</v>
      </c>
    </row>
    <row r="36" spans="1:8" x14ac:dyDescent="0.2">
      <c r="A36" s="153" t="s">
        <v>250</v>
      </c>
      <c r="B36" s="153" t="s">
        <v>359</v>
      </c>
      <c r="C36" s="153" t="s">
        <v>187</v>
      </c>
      <c r="D36" s="153" t="s">
        <v>275</v>
      </c>
      <c r="E36" s="153" t="s">
        <v>251</v>
      </c>
      <c r="F36" s="153">
        <v>5000</v>
      </c>
      <c r="G36" s="153" t="s">
        <v>360</v>
      </c>
      <c r="H36" s="153">
        <v>4</v>
      </c>
    </row>
    <row r="37" spans="1:8" x14ac:dyDescent="0.2">
      <c r="A37" s="153" t="s">
        <v>263</v>
      </c>
      <c r="B37" s="153" t="s">
        <v>359</v>
      </c>
      <c r="C37" s="153" t="s">
        <v>187</v>
      </c>
      <c r="D37" s="153" t="s">
        <v>275</v>
      </c>
      <c r="E37" s="153" t="s">
        <v>264</v>
      </c>
      <c r="F37" s="153">
        <v>3600</v>
      </c>
      <c r="G37" s="153" t="s">
        <v>360</v>
      </c>
      <c r="H37" s="153">
        <v>3</v>
      </c>
    </row>
    <row r="38" spans="1:8" x14ac:dyDescent="0.2">
      <c r="A38" s="153" t="s">
        <v>178</v>
      </c>
      <c r="B38" s="153" t="s">
        <v>359</v>
      </c>
      <c r="C38" s="153" t="s">
        <v>187</v>
      </c>
      <c r="D38" s="153" t="s">
        <v>275</v>
      </c>
      <c r="E38" s="153" t="s">
        <v>361</v>
      </c>
      <c r="F38" s="153">
        <v>4000</v>
      </c>
      <c r="G38" s="153" t="s">
        <v>360</v>
      </c>
      <c r="H38" s="153">
        <v>3</v>
      </c>
    </row>
    <row r="39" spans="1:8" x14ac:dyDescent="0.2">
      <c r="A39" s="153" t="s">
        <v>254</v>
      </c>
      <c r="B39" s="153" t="s">
        <v>359</v>
      </c>
      <c r="C39" s="153" t="s">
        <v>187</v>
      </c>
      <c r="D39" s="153" t="s">
        <v>275</v>
      </c>
      <c r="E39" s="153" t="s">
        <v>255</v>
      </c>
      <c r="F39" s="153">
        <v>5400</v>
      </c>
      <c r="G39" s="153" t="s">
        <v>360</v>
      </c>
      <c r="H39" s="153">
        <v>3</v>
      </c>
    </row>
    <row r="40" spans="1:8" x14ac:dyDescent="0.2">
      <c r="A40" s="153" t="s">
        <v>224</v>
      </c>
      <c r="B40" s="153" t="s">
        <v>359</v>
      </c>
      <c r="C40" s="153" t="s">
        <v>187</v>
      </c>
      <c r="D40" s="153" t="s">
        <v>275</v>
      </c>
      <c r="E40" s="153" t="s">
        <v>225</v>
      </c>
      <c r="F40" s="153">
        <v>5040</v>
      </c>
      <c r="G40" s="153" t="s">
        <v>360</v>
      </c>
      <c r="H40" s="153">
        <v>3</v>
      </c>
    </row>
    <row r="41" spans="1:8" x14ac:dyDescent="0.2">
      <c r="A41" s="153" t="s">
        <v>272</v>
      </c>
      <c r="B41" s="153" t="s">
        <v>362</v>
      </c>
      <c r="C41" s="153" t="s">
        <v>173</v>
      </c>
      <c r="D41" s="153" t="s">
        <v>275</v>
      </c>
      <c r="E41" s="153" t="s">
        <v>265</v>
      </c>
      <c r="F41" s="153">
        <v>6000</v>
      </c>
      <c r="G41" s="153" t="s">
        <v>363</v>
      </c>
      <c r="H41" s="153">
        <v>3</v>
      </c>
    </row>
    <row r="42" spans="1:8" x14ac:dyDescent="0.2">
      <c r="A42" s="153" t="s">
        <v>252</v>
      </c>
      <c r="B42" s="153" t="s">
        <v>364</v>
      </c>
      <c r="C42" s="153" t="s">
        <v>168</v>
      </c>
      <c r="D42" s="153" t="s">
        <v>275</v>
      </c>
      <c r="E42" s="153" t="s">
        <v>253</v>
      </c>
      <c r="F42" s="153">
        <v>6000</v>
      </c>
      <c r="G42" s="153" t="s">
        <v>365</v>
      </c>
      <c r="H42" s="153">
        <v>3</v>
      </c>
    </row>
    <row r="43" spans="1:8" x14ac:dyDescent="0.2">
      <c r="A43" s="153" t="s">
        <v>244</v>
      </c>
      <c r="B43" s="153" t="s">
        <v>366</v>
      </c>
      <c r="C43" s="153" t="s">
        <v>168</v>
      </c>
      <c r="D43" s="153" t="s">
        <v>275</v>
      </c>
      <c r="E43" s="153" t="s">
        <v>245</v>
      </c>
      <c r="F43" s="153">
        <v>3600</v>
      </c>
      <c r="G43" s="153" t="s">
        <v>367</v>
      </c>
      <c r="H43" s="153">
        <v>3</v>
      </c>
    </row>
    <row r="44" spans="1:8" x14ac:dyDescent="0.2">
      <c r="A44" s="153" t="s">
        <v>217</v>
      </c>
      <c r="B44" s="153" t="s">
        <v>368</v>
      </c>
      <c r="C44" s="153" t="s">
        <v>168</v>
      </c>
      <c r="D44" s="153" t="s">
        <v>275</v>
      </c>
      <c r="E44" s="153" t="s">
        <v>369</v>
      </c>
      <c r="F44" s="153">
        <v>4800</v>
      </c>
      <c r="G44" s="153" t="s">
        <v>370</v>
      </c>
      <c r="H44" s="153">
        <v>4</v>
      </c>
    </row>
    <row r="45" spans="1:8" x14ac:dyDescent="0.2">
      <c r="A45" s="153" t="s">
        <v>195</v>
      </c>
      <c r="B45" s="153" t="s">
        <v>371</v>
      </c>
      <c r="C45" s="153" t="s">
        <v>168</v>
      </c>
      <c r="D45" s="153" t="s">
        <v>275</v>
      </c>
      <c r="E45" s="153" t="s">
        <v>372</v>
      </c>
      <c r="F45" s="153">
        <v>7200</v>
      </c>
      <c r="G45" s="153" t="s">
        <v>373</v>
      </c>
      <c r="H45" s="153">
        <v>4</v>
      </c>
    </row>
    <row r="46" spans="1:8" x14ac:dyDescent="0.2">
      <c r="A46" s="153" t="s">
        <v>181</v>
      </c>
      <c r="B46" s="153" t="s">
        <v>371</v>
      </c>
      <c r="C46" s="153" t="s">
        <v>168</v>
      </c>
      <c r="D46" s="153" t="s">
        <v>275</v>
      </c>
      <c r="E46" s="153" t="s">
        <v>374</v>
      </c>
      <c r="F46" s="153">
        <v>7200</v>
      </c>
      <c r="G46" s="153" t="s">
        <v>373</v>
      </c>
      <c r="H46" s="153">
        <v>4</v>
      </c>
    </row>
    <row r="47" spans="1:8" x14ac:dyDescent="0.2">
      <c r="A47" s="153" t="s">
        <v>233</v>
      </c>
      <c r="B47" s="153" t="s">
        <v>371</v>
      </c>
      <c r="C47" s="153" t="s">
        <v>168</v>
      </c>
      <c r="D47" s="153" t="s">
        <v>275</v>
      </c>
      <c r="E47" s="153" t="s">
        <v>375</v>
      </c>
      <c r="F47" s="153">
        <v>7200</v>
      </c>
      <c r="G47" s="153" t="s">
        <v>373</v>
      </c>
      <c r="H47" s="153">
        <v>4</v>
      </c>
    </row>
    <row r="48" spans="1:8" x14ac:dyDescent="0.2">
      <c r="A48" s="153" t="s">
        <v>174</v>
      </c>
      <c r="B48" s="153" t="s">
        <v>371</v>
      </c>
      <c r="C48" s="153" t="s">
        <v>168</v>
      </c>
      <c r="D48" s="153" t="s">
        <v>275</v>
      </c>
      <c r="E48" s="153" t="s">
        <v>376</v>
      </c>
      <c r="F48" s="153">
        <v>7200</v>
      </c>
      <c r="G48" s="153" t="s">
        <v>373</v>
      </c>
      <c r="H48" s="153">
        <v>4</v>
      </c>
    </row>
    <row r="49" spans="1:8" x14ac:dyDescent="0.2">
      <c r="A49" s="153" t="s">
        <v>175</v>
      </c>
      <c r="B49" s="153" t="s">
        <v>371</v>
      </c>
      <c r="C49" s="153" t="s">
        <v>168</v>
      </c>
      <c r="D49" s="153" t="s">
        <v>275</v>
      </c>
      <c r="E49" s="153" t="s">
        <v>377</v>
      </c>
      <c r="F49" s="153">
        <v>7200</v>
      </c>
      <c r="G49" s="153" t="s">
        <v>373</v>
      </c>
      <c r="H49" s="153">
        <v>4</v>
      </c>
    </row>
    <row r="50" spans="1:8" x14ac:dyDescent="0.2">
      <c r="A50" s="153" t="s">
        <v>222</v>
      </c>
      <c r="B50" s="153" t="s">
        <v>371</v>
      </c>
      <c r="C50" s="153" t="s">
        <v>168</v>
      </c>
      <c r="D50" s="153" t="s">
        <v>275</v>
      </c>
      <c r="E50" s="153" t="s">
        <v>378</v>
      </c>
      <c r="F50" s="153">
        <v>3600</v>
      </c>
      <c r="G50" s="153" t="s">
        <v>373</v>
      </c>
      <c r="H50" s="153">
        <v>2</v>
      </c>
    </row>
    <row r="51" spans="1:8" x14ac:dyDescent="0.2">
      <c r="A51" s="153" t="s">
        <v>246</v>
      </c>
      <c r="B51" s="153" t="s">
        <v>371</v>
      </c>
      <c r="C51" s="153" t="s">
        <v>168</v>
      </c>
      <c r="D51" s="153" t="s">
        <v>275</v>
      </c>
      <c r="E51" s="153" t="s">
        <v>379</v>
      </c>
      <c r="F51" s="153">
        <v>7200</v>
      </c>
      <c r="G51" s="153" t="s">
        <v>373</v>
      </c>
      <c r="H51" s="153">
        <v>4</v>
      </c>
    </row>
    <row r="52" spans="1:8" x14ac:dyDescent="0.2">
      <c r="A52" s="153" t="s">
        <v>380</v>
      </c>
      <c r="B52" s="153" t="s">
        <v>371</v>
      </c>
      <c r="C52" s="153" t="s">
        <v>168</v>
      </c>
      <c r="D52" s="153" t="s">
        <v>275</v>
      </c>
      <c r="E52" s="153" t="s">
        <v>381</v>
      </c>
      <c r="F52" s="153">
        <v>5400</v>
      </c>
      <c r="G52" s="153" t="s">
        <v>373</v>
      </c>
      <c r="H52" s="153">
        <v>3</v>
      </c>
    </row>
    <row r="53" spans="1:8" x14ac:dyDescent="0.2">
      <c r="A53" s="153" t="s">
        <v>220</v>
      </c>
      <c r="B53" s="153" t="s">
        <v>371</v>
      </c>
      <c r="C53" s="153" t="s">
        <v>168</v>
      </c>
      <c r="D53" s="153" t="s">
        <v>275</v>
      </c>
      <c r="E53" s="153" t="s">
        <v>382</v>
      </c>
      <c r="F53" s="153">
        <v>5400</v>
      </c>
      <c r="G53" s="153" t="s">
        <v>373</v>
      </c>
      <c r="H53" s="153">
        <v>3</v>
      </c>
    </row>
    <row r="54" spans="1:8" x14ac:dyDescent="0.2">
      <c r="A54" s="153" t="s">
        <v>221</v>
      </c>
      <c r="B54" s="153" t="s">
        <v>371</v>
      </c>
      <c r="C54" s="153" t="s">
        <v>168</v>
      </c>
      <c r="D54" s="153" t="s">
        <v>275</v>
      </c>
      <c r="E54" s="153" t="s">
        <v>383</v>
      </c>
      <c r="F54" s="153">
        <v>7200</v>
      </c>
      <c r="G54" s="153" t="s">
        <v>373</v>
      </c>
      <c r="H54" s="153">
        <v>4</v>
      </c>
    </row>
    <row r="55" spans="1:8" x14ac:dyDescent="0.2">
      <c r="A55" s="153" t="s">
        <v>384</v>
      </c>
      <c r="B55" s="153" t="s">
        <v>385</v>
      </c>
      <c r="C55" s="153" t="s">
        <v>173</v>
      </c>
      <c r="D55" s="153" t="s">
        <v>275</v>
      </c>
      <c r="E55" s="153" t="s">
        <v>386</v>
      </c>
      <c r="F55" s="153">
        <v>3000</v>
      </c>
      <c r="G55" s="153" t="s">
        <v>387</v>
      </c>
      <c r="H55" s="153">
        <v>2</v>
      </c>
    </row>
    <row r="56" spans="1:8" x14ac:dyDescent="0.2">
      <c r="A56" s="153" t="s">
        <v>169</v>
      </c>
      <c r="B56" s="153" t="s">
        <v>388</v>
      </c>
      <c r="C56" s="153" t="s">
        <v>168</v>
      </c>
      <c r="D56" s="153" t="s">
        <v>275</v>
      </c>
      <c r="E56" s="153" t="s">
        <v>223</v>
      </c>
      <c r="F56" s="153">
        <v>7000</v>
      </c>
      <c r="G56" s="153" t="s">
        <v>389</v>
      </c>
      <c r="H56" s="153">
        <v>3.5</v>
      </c>
    </row>
    <row r="57" spans="1:8" x14ac:dyDescent="0.2">
      <c r="A57" s="153" t="s">
        <v>195</v>
      </c>
      <c r="B57" s="153" t="s">
        <v>392</v>
      </c>
      <c r="C57" s="153" t="s">
        <v>168</v>
      </c>
      <c r="D57" s="153" t="s">
        <v>391</v>
      </c>
      <c r="E57" s="153" t="s">
        <v>393</v>
      </c>
      <c r="F57" s="153">
        <v>7500</v>
      </c>
      <c r="G57" s="153" t="s">
        <v>394</v>
      </c>
      <c r="H57" s="153">
        <v>5</v>
      </c>
    </row>
    <row r="58" spans="1:8" x14ac:dyDescent="0.2">
      <c r="A58" s="153" t="s">
        <v>247</v>
      </c>
      <c r="B58" s="153" t="s">
        <v>395</v>
      </c>
      <c r="C58" s="153" t="s">
        <v>168</v>
      </c>
      <c r="D58" s="153" t="s">
        <v>391</v>
      </c>
      <c r="E58" s="153" t="s">
        <v>177</v>
      </c>
      <c r="F58" s="153">
        <v>8000</v>
      </c>
      <c r="G58" s="153" t="s">
        <v>396</v>
      </c>
      <c r="H58" s="153">
        <v>4</v>
      </c>
    </row>
    <row r="59" spans="1:8" x14ac:dyDescent="0.2">
      <c r="A59" s="153" t="s">
        <v>197</v>
      </c>
      <c r="B59" s="153" t="s">
        <v>397</v>
      </c>
      <c r="C59" s="153" t="s">
        <v>168</v>
      </c>
      <c r="D59" s="153" t="s">
        <v>398</v>
      </c>
      <c r="E59" s="153" t="s">
        <v>399</v>
      </c>
      <c r="F59" s="153">
        <v>8000</v>
      </c>
      <c r="G59" s="153" t="s">
        <v>400</v>
      </c>
      <c r="H59" s="153">
        <v>5</v>
      </c>
    </row>
    <row r="60" spans="1:8" x14ac:dyDescent="0.2">
      <c r="A60" s="153" t="s">
        <v>221</v>
      </c>
      <c r="B60" s="153" t="s">
        <v>397</v>
      </c>
      <c r="C60" s="153" t="s">
        <v>168</v>
      </c>
      <c r="D60" s="153" t="s">
        <v>398</v>
      </c>
      <c r="E60" s="153" t="s">
        <v>270</v>
      </c>
      <c r="F60" s="153">
        <v>8000</v>
      </c>
      <c r="G60" s="153" t="s">
        <v>400</v>
      </c>
      <c r="H60" s="153">
        <v>5</v>
      </c>
    </row>
    <row r="61" spans="1:8" x14ac:dyDescent="0.2">
      <c r="A61" s="153" t="s">
        <v>194</v>
      </c>
      <c r="B61" s="153" t="s">
        <v>397</v>
      </c>
      <c r="C61" s="153" t="s">
        <v>168</v>
      </c>
      <c r="D61" s="153" t="s">
        <v>398</v>
      </c>
      <c r="E61" s="153" t="s">
        <v>271</v>
      </c>
      <c r="F61" s="153">
        <v>7000</v>
      </c>
      <c r="G61" s="153" t="s">
        <v>400</v>
      </c>
      <c r="H61" s="153">
        <v>5</v>
      </c>
    </row>
    <row r="62" spans="1:8" x14ac:dyDescent="0.2">
      <c r="A62" s="153" t="s">
        <v>171</v>
      </c>
      <c r="B62" s="153" t="s">
        <v>397</v>
      </c>
      <c r="C62" s="153" t="s">
        <v>168</v>
      </c>
      <c r="D62" s="153" t="s">
        <v>398</v>
      </c>
      <c r="E62" s="153" t="s">
        <v>172</v>
      </c>
      <c r="F62" s="153">
        <v>8000</v>
      </c>
      <c r="G62" s="153" t="s">
        <v>400</v>
      </c>
      <c r="H62" s="153">
        <v>5</v>
      </c>
    </row>
    <row r="63" spans="1:8" x14ac:dyDescent="0.2">
      <c r="A63" s="153" t="s">
        <v>186</v>
      </c>
      <c r="B63" s="153" t="s">
        <v>401</v>
      </c>
      <c r="C63" s="153" t="s">
        <v>168</v>
      </c>
      <c r="D63" s="153" t="s">
        <v>398</v>
      </c>
      <c r="E63" s="153" t="s">
        <v>188</v>
      </c>
      <c r="F63" s="153">
        <v>8000</v>
      </c>
      <c r="G63" s="153" t="s">
        <v>402</v>
      </c>
      <c r="H63" s="153">
        <v>5</v>
      </c>
    </row>
    <row r="64" spans="1:8" x14ac:dyDescent="0.2">
      <c r="A64" s="153" t="s">
        <v>227</v>
      </c>
      <c r="B64" s="153" t="s">
        <v>401</v>
      </c>
      <c r="C64" s="153" t="s">
        <v>168</v>
      </c>
      <c r="D64" s="153" t="s">
        <v>398</v>
      </c>
      <c r="E64" s="153" t="s">
        <v>403</v>
      </c>
      <c r="F64" s="153">
        <v>8000</v>
      </c>
      <c r="G64" s="153" t="s">
        <v>402</v>
      </c>
      <c r="H64" s="153">
        <v>5</v>
      </c>
    </row>
    <row r="65" spans="1:8" x14ac:dyDescent="0.2">
      <c r="A65" s="153" t="s">
        <v>189</v>
      </c>
      <c r="B65" s="153" t="s">
        <v>401</v>
      </c>
      <c r="C65" s="153" t="s">
        <v>168</v>
      </c>
      <c r="D65" s="153" t="s">
        <v>398</v>
      </c>
      <c r="E65" s="153" t="s">
        <v>190</v>
      </c>
      <c r="F65" s="153">
        <v>4800</v>
      </c>
      <c r="G65" s="153" t="s">
        <v>402</v>
      </c>
      <c r="H65" s="153">
        <v>3</v>
      </c>
    </row>
    <row r="66" spans="1:8" x14ac:dyDescent="0.2">
      <c r="A66" s="153" t="s">
        <v>198</v>
      </c>
      <c r="B66" s="153" t="s">
        <v>404</v>
      </c>
      <c r="C66" s="153" t="s">
        <v>168</v>
      </c>
      <c r="D66" s="153" t="s">
        <v>398</v>
      </c>
      <c r="E66" s="153" t="s">
        <v>199</v>
      </c>
      <c r="F66" s="153">
        <v>7200</v>
      </c>
      <c r="G66" s="153" t="s">
        <v>405</v>
      </c>
      <c r="H66" s="153">
        <v>5</v>
      </c>
    </row>
    <row r="67" spans="1:8" x14ac:dyDescent="0.2">
      <c r="A67" s="153" t="s">
        <v>186</v>
      </c>
      <c r="B67" s="153" t="s">
        <v>406</v>
      </c>
      <c r="C67" s="153" t="s">
        <v>168</v>
      </c>
      <c r="D67" s="153" t="s">
        <v>398</v>
      </c>
      <c r="E67" s="153" t="s">
        <v>208</v>
      </c>
      <c r="F67" s="153">
        <v>6000</v>
      </c>
      <c r="G67" s="153" t="s">
        <v>407</v>
      </c>
      <c r="H67" s="153">
        <v>3</v>
      </c>
    </row>
    <row r="68" spans="1:8" x14ac:dyDescent="0.2">
      <c r="A68" s="153" t="s">
        <v>236</v>
      </c>
      <c r="B68" s="153" t="s">
        <v>406</v>
      </c>
      <c r="C68" s="153" t="s">
        <v>168</v>
      </c>
      <c r="D68" s="153" t="s">
        <v>398</v>
      </c>
      <c r="E68" s="153" t="s">
        <v>237</v>
      </c>
      <c r="F68" s="153">
        <v>6000</v>
      </c>
      <c r="G68" s="153" t="s">
        <v>407</v>
      </c>
      <c r="H68" s="153">
        <v>3</v>
      </c>
    </row>
    <row r="69" spans="1:8" x14ac:dyDescent="0.2">
      <c r="A69" s="153" t="s">
        <v>238</v>
      </c>
      <c r="B69" s="153" t="s">
        <v>406</v>
      </c>
      <c r="C69" s="153" t="s">
        <v>168</v>
      </c>
      <c r="D69" s="153" t="s">
        <v>398</v>
      </c>
      <c r="E69" s="153" t="s">
        <v>408</v>
      </c>
      <c r="F69" s="153">
        <v>6000</v>
      </c>
      <c r="G69" s="153" t="s">
        <v>407</v>
      </c>
      <c r="H69" s="153">
        <v>3</v>
      </c>
    </row>
    <row r="70" spans="1:8" x14ac:dyDescent="0.2">
      <c r="A70" s="153" t="s">
        <v>239</v>
      </c>
      <c r="B70" s="153" t="s">
        <v>409</v>
      </c>
      <c r="C70" s="153" t="s">
        <v>168</v>
      </c>
      <c r="D70" s="153" t="s">
        <v>398</v>
      </c>
      <c r="E70" s="153" t="s">
        <v>410</v>
      </c>
      <c r="F70" s="153">
        <v>6000</v>
      </c>
      <c r="G70" s="153" t="s">
        <v>411</v>
      </c>
      <c r="H70" s="153">
        <v>4</v>
      </c>
    </row>
    <row r="71" spans="1:8" x14ac:dyDescent="0.2">
      <c r="A71" s="153" t="s">
        <v>197</v>
      </c>
      <c r="B71" s="153" t="s">
        <v>412</v>
      </c>
      <c r="C71" s="153" t="s">
        <v>180</v>
      </c>
      <c r="D71" s="153" t="s">
        <v>398</v>
      </c>
      <c r="E71" s="153" t="s">
        <v>413</v>
      </c>
      <c r="F71" s="153">
        <v>7200</v>
      </c>
      <c r="G71" s="153" t="s">
        <v>414</v>
      </c>
      <c r="H71" s="153">
        <v>4</v>
      </c>
    </row>
    <row r="72" spans="1:8" x14ac:dyDescent="0.2">
      <c r="A72" s="153" t="s">
        <v>181</v>
      </c>
      <c r="B72" s="153" t="s">
        <v>412</v>
      </c>
      <c r="C72" s="153" t="s">
        <v>180</v>
      </c>
      <c r="D72" s="153" t="s">
        <v>398</v>
      </c>
      <c r="E72" s="153" t="s">
        <v>415</v>
      </c>
      <c r="F72" s="153">
        <v>7500</v>
      </c>
      <c r="G72" s="153" t="s">
        <v>414</v>
      </c>
      <c r="H72" s="153">
        <v>4</v>
      </c>
    </row>
    <row r="73" spans="1:8" x14ac:dyDescent="0.2">
      <c r="A73" s="153" t="s">
        <v>182</v>
      </c>
      <c r="B73" s="153" t="s">
        <v>412</v>
      </c>
      <c r="C73" s="153" t="s">
        <v>180</v>
      </c>
      <c r="D73" s="153" t="s">
        <v>398</v>
      </c>
      <c r="E73" s="153" t="s">
        <v>416</v>
      </c>
      <c r="F73" s="153">
        <v>7500</v>
      </c>
      <c r="G73" s="153" t="s">
        <v>414</v>
      </c>
      <c r="H73" s="153">
        <v>4</v>
      </c>
    </row>
    <row r="74" spans="1:8" x14ac:dyDescent="0.2">
      <c r="A74" s="153" t="s">
        <v>240</v>
      </c>
      <c r="B74" s="153" t="s">
        <v>412</v>
      </c>
      <c r="C74" s="153" t="s">
        <v>180</v>
      </c>
      <c r="D74" s="153" t="s">
        <v>398</v>
      </c>
      <c r="E74" s="153" t="s">
        <v>417</v>
      </c>
      <c r="F74" s="153">
        <v>7500</v>
      </c>
      <c r="G74" s="153" t="s">
        <v>414</v>
      </c>
      <c r="H74" s="153">
        <v>4</v>
      </c>
    </row>
    <row r="75" spans="1:8" x14ac:dyDescent="0.2">
      <c r="A75" s="153" t="s">
        <v>240</v>
      </c>
      <c r="B75" s="153" t="s">
        <v>412</v>
      </c>
      <c r="C75" s="153" t="s">
        <v>180</v>
      </c>
      <c r="D75" s="153" t="s">
        <v>398</v>
      </c>
      <c r="E75" s="153" t="s">
        <v>418</v>
      </c>
      <c r="F75" s="153">
        <v>6000</v>
      </c>
      <c r="G75" s="153" t="s">
        <v>414</v>
      </c>
      <c r="H75" s="153">
        <v>3.5</v>
      </c>
    </row>
    <row r="76" spans="1:8" x14ac:dyDescent="0.2">
      <c r="A76" s="153" t="s">
        <v>250</v>
      </c>
      <c r="B76" s="153" t="s">
        <v>412</v>
      </c>
      <c r="C76" s="153" t="s">
        <v>180</v>
      </c>
      <c r="D76" s="153" t="s">
        <v>398</v>
      </c>
      <c r="E76" s="153" t="s">
        <v>251</v>
      </c>
      <c r="F76" s="153">
        <v>8000</v>
      </c>
      <c r="G76" s="153" t="s">
        <v>414</v>
      </c>
      <c r="H76" s="153">
        <v>5</v>
      </c>
    </row>
    <row r="77" spans="1:8" x14ac:dyDescent="0.2">
      <c r="A77" s="153" t="s">
        <v>419</v>
      </c>
      <c r="B77" s="153" t="s">
        <v>412</v>
      </c>
      <c r="C77" s="153" t="s">
        <v>180</v>
      </c>
      <c r="D77" s="153" t="s">
        <v>398</v>
      </c>
      <c r="E77" s="153" t="s">
        <v>420</v>
      </c>
      <c r="F77" s="153">
        <v>7500</v>
      </c>
      <c r="G77" s="153" t="s">
        <v>414</v>
      </c>
      <c r="H77" s="153">
        <v>4</v>
      </c>
    </row>
    <row r="78" spans="1:8" x14ac:dyDescent="0.2">
      <c r="A78" s="153" t="s">
        <v>186</v>
      </c>
      <c r="B78" s="153" t="s">
        <v>412</v>
      </c>
      <c r="C78" s="153" t="s">
        <v>180</v>
      </c>
      <c r="D78" s="153" t="s">
        <v>398</v>
      </c>
      <c r="E78" s="153" t="s">
        <v>208</v>
      </c>
      <c r="F78" s="153">
        <v>1000</v>
      </c>
      <c r="G78" s="153" t="s">
        <v>414</v>
      </c>
      <c r="H78" s="153">
        <v>1</v>
      </c>
    </row>
    <row r="79" spans="1:8" x14ac:dyDescent="0.2">
      <c r="A79" s="153" t="s">
        <v>183</v>
      </c>
      <c r="B79" s="153" t="s">
        <v>412</v>
      </c>
      <c r="C79" s="153" t="s">
        <v>180</v>
      </c>
      <c r="D79" s="153" t="s">
        <v>398</v>
      </c>
      <c r="E79" s="153" t="s">
        <v>206</v>
      </c>
      <c r="F79" s="153">
        <v>7500</v>
      </c>
      <c r="G79" s="153" t="s">
        <v>414</v>
      </c>
      <c r="H79" s="153">
        <v>4</v>
      </c>
    </row>
    <row r="80" spans="1:8" x14ac:dyDescent="0.2">
      <c r="A80" s="153" t="s">
        <v>224</v>
      </c>
      <c r="B80" s="153" t="s">
        <v>412</v>
      </c>
      <c r="C80" s="153" t="s">
        <v>180</v>
      </c>
      <c r="D80" s="153" t="s">
        <v>398</v>
      </c>
      <c r="E80" s="153" t="s">
        <v>225</v>
      </c>
      <c r="F80" s="153">
        <v>5800</v>
      </c>
      <c r="G80" s="153" t="s">
        <v>414</v>
      </c>
      <c r="H80" s="153">
        <v>3.5</v>
      </c>
    </row>
    <row r="81" spans="1:8" x14ac:dyDescent="0.2">
      <c r="A81" s="153" t="s">
        <v>170</v>
      </c>
      <c r="B81" s="153" t="s">
        <v>412</v>
      </c>
      <c r="C81" s="153" t="s">
        <v>180</v>
      </c>
      <c r="D81" s="153" t="s">
        <v>398</v>
      </c>
      <c r="E81" s="153" t="s">
        <v>421</v>
      </c>
      <c r="F81" s="153">
        <v>7200</v>
      </c>
      <c r="G81" s="153" t="s">
        <v>414</v>
      </c>
      <c r="H81" s="153">
        <v>4</v>
      </c>
    </row>
    <row r="82" spans="1:8" x14ac:dyDescent="0.2">
      <c r="A82" s="153" t="s">
        <v>171</v>
      </c>
      <c r="B82" s="153" t="s">
        <v>412</v>
      </c>
      <c r="C82" s="153" t="s">
        <v>180</v>
      </c>
      <c r="D82" s="153" t="s">
        <v>398</v>
      </c>
      <c r="E82" s="153" t="s">
        <v>172</v>
      </c>
      <c r="F82" s="153">
        <v>7400</v>
      </c>
      <c r="G82" s="153" t="s">
        <v>414</v>
      </c>
      <c r="H82" s="153">
        <v>4</v>
      </c>
    </row>
    <row r="83" spans="1:8" x14ac:dyDescent="0.2">
      <c r="A83" s="153" t="s">
        <v>185</v>
      </c>
      <c r="B83" s="153" t="s">
        <v>412</v>
      </c>
      <c r="C83" s="153" t="s">
        <v>180</v>
      </c>
      <c r="D83" s="153" t="s">
        <v>398</v>
      </c>
      <c r="E83" s="153" t="s">
        <v>215</v>
      </c>
      <c r="F83" s="153">
        <v>7500</v>
      </c>
      <c r="G83" s="153" t="s">
        <v>414</v>
      </c>
      <c r="H83" s="153">
        <v>4</v>
      </c>
    </row>
    <row r="84" spans="1:8" x14ac:dyDescent="0.2">
      <c r="A84" s="153" t="s">
        <v>203</v>
      </c>
      <c r="B84" s="153" t="s">
        <v>422</v>
      </c>
      <c r="C84" s="153" t="s">
        <v>187</v>
      </c>
      <c r="D84" s="153" t="s">
        <v>398</v>
      </c>
      <c r="E84" s="153" t="s">
        <v>423</v>
      </c>
      <c r="F84" s="153">
        <v>6000</v>
      </c>
      <c r="G84" s="153" t="s">
        <v>424</v>
      </c>
      <c r="H84" s="153">
        <v>3</v>
      </c>
    </row>
    <row r="85" spans="1:8" x14ac:dyDescent="0.2">
      <c r="A85" s="153" t="s">
        <v>248</v>
      </c>
      <c r="B85" s="153" t="s">
        <v>425</v>
      </c>
      <c r="C85" s="153" t="s">
        <v>180</v>
      </c>
      <c r="D85" s="153" t="s">
        <v>398</v>
      </c>
      <c r="E85" s="153" t="s">
        <v>426</v>
      </c>
      <c r="F85" s="153">
        <v>8000</v>
      </c>
      <c r="G85" s="153" t="s">
        <v>427</v>
      </c>
      <c r="H85" s="153">
        <v>4</v>
      </c>
    </row>
    <row r="86" spans="1:8" x14ac:dyDescent="0.2">
      <c r="A86" s="153" t="s">
        <v>428</v>
      </c>
      <c r="B86" s="153" t="s">
        <v>429</v>
      </c>
      <c r="C86" s="153" t="s">
        <v>180</v>
      </c>
      <c r="D86" s="153" t="s">
        <v>398</v>
      </c>
      <c r="E86" s="153" t="s">
        <v>430</v>
      </c>
      <c r="F86" s="153">
        <v>8000</v>
      </c>
      <c r="G86" s="153" t="s">
        <v>431</v>
      </c>
      <c r="H86" s="153">
        <v>4</v>
      </c>
    </row>
    <row r="87" spans="1:8" x14ac:dyDescent="0.2">
      <c r="A87" s="153" t="s">
        <v>432</v>
      </c>
      <c r="B87" s="153" t="s">
        <v>433</v>
      </c>
      <c r="C87" s="153" t="s">
        <v>180</v>
      </c>
      <c r="D87" s="153" t="s">
        <v>398</v>
      </c>
      <c r="E87" s="153" t="s">
        <v>434</v>
      </c>
      <c r="F87" s="153">
        <v>8000</v>
      </c>
      <c r="G87" s="153" t="s">
        <v>431</v>
      </c>
      <c r="H87" s="153">
        <v>4</v>
      </c>
    </row>
    <row r="88" spans="1:8" x14ac:dyDescent="0.2">
      <c r="A88" s="153" t="s">
        <v>272</v>
      </c>
      <c r="B88" s="153" t="s">
        <v>435</v>
      </c>
      <c r="C88" s="153" t="s">
        <v>180</v>
      </c>
      <c r="D88" s="153" t="s">
        <v>398</v>
      </c>
      <c r="E88" s="153" t="s">
        <v>436</v>
      </c>
      <c r="F88" s="153">
        <v>8000</v>
      </c>
      <c r="G88" s="153" t="s">
        <v>431</v>
      </c>
      <c r="H88" s="153">
        <v>4</v>
      </c>
    </row>
    <row r="89" spans="1:8" x14ac:dyDescent="0.2">
      <c r="A89" s="153" t="s">
        <v>266</v>
      </c>
      <c r="B89" s="153" t="s">
        <v>437</v>
      </c>
      <c r="C89" s="153" t="s">
        <v>180</v>
      </c>
      <c r="D89" s="153" t="s">
        <v>398</v>
      </c>
      <c r="E89" s="153" t="s">
        <v>438</v>
      </c>
      <c r="F89" s="153">
        <v>8000</v>
      </c>
      <c r="G89" s="153" t="s">
        <v>439</v>
      </c>
      <c r="H89" s="153">
        <v>4</v>
      </c>
    </row>
    <row r="90" spans="1:8" x14ac:dyDescent="0.2">
      <c r="A90" s="153" t="s">
        <v>186</v>
      </c>
      <c r="B90" s="153" t="s">
        <v>440</v>
      </c>
      <c r="C90" s="153" t="s">
        <v>180</v>
      </c>
      <c r="D90" s="153" t="s">
        <v>398</v>
      </c>
      <c r="E90" s="153" t="s">
        <v>208</v>
      </c>
      <c r="F90" s="153">
        <v>8000</v>
      </c>
      <c r="G90" s="153" t="s">
        <v>441</v>
      </c>
      <c r="H90" s="153">
        <v>4</v>
      </c>
    </row>
    <row r="91" spans="1:8" x14ac:dyDescent="0.2">
      <c r="A91" s="153" t="s">
        <v>204</v>
      </c>
      <c r="B91" s="153" t="s">
        <v>442</v>
      </c>
      <c r="C91" s="153" t="s">
        <v>173</v>
      </c>
      <c r="D91" s="153" t="s">
        <v>398</v>
      </c>
      <c r="E91" s="153" t="s">
        <v>205</v>
      </c>
      <c r="F91" s="153">
        <v>3200</v>
      </c>
      <c r="G91" s="153" t="s">
        <v>443</v>
      </c>
      <c r="H91" s="153">
        <v>2</v>
      </c>
    </row>
    <row r="92" spans="1:8" x14ac:dyDescent="0.2">
      <c r="A92" s="153" t="s">
        <v>204</v>
      </c>
      <c r="B92" s="153" t="s">
        <v>444</v>
      </c>
      <c r="C92" s="153" t="s">
        <v>173</v>
      </c>
      <c r="D92" s="153" t="s">
        <v>398</v>
      </c>
      <c r="E92" s="153" t="s">
        <v>205</v>
      </c>
      <c r="F92" s="153">
        <v>3200</v>
      </c>
      <c r="G92" s="153" t="s">
        <v>445</v>
      </c>
      <c r="H92" s="153">
        <v>2</v>
      </c>
    </row>
    <row r="93" spans="1:8" x14ac:dyDescent="0.2">
      <c r="A93" s="153" t="s">
        <v>204</v>
      </c>
      <c r="B93" s="153" t="s">
        <v>446</v>
      </c>
      <c r="C93" s="153" t="s">
        <v>173</v>
      </c>
      <c r="D93" s="153" t="s">
        <v>398</v>
      </c>
      <c r="E93" s="153" t="s">
        <v>205</v>
      </c>
      <c r="F93" s="153">
        <v>3200</v>
      </c>
      <c r="G93" s="153" t="s">
        <v>447</v>
      </c>
      <c r="H93" s="153">
        <v>2</v>
      </c>
    </row>
    <row r="94" spans="1:8" x14ac:dyDescent="0.2">
      <c r="A94" s="153" t="s">
        <v>212</v>
      </c>
      <c r="B94" s="153" t="s">
        <v>448</v>
      </c>
      <c r="C94" s="153" t="s">
        <v>173</v>
      </c>
      <c r="D94" s="153" t="s">
        <v>398</v>
      </c>
      <c r="E94" s="153" t="s">
        <v>213</v>
      </c>
      <c r="F94" s="153">
        <v>3200</v>
      </c>
      <c r="G94" s="153" t="s">
        <v>449</v>
      </c>
      <c r="H94" s="153">
        <v>2</v>
      </c>
    </row>
    <row r="95" spans="1:8" x14ac:dyDescent="0.2">
      <c r="A95" s="153" t="s">
        <v>212</v>
      </c>
      <c r="B95" s="153" t="s">
        <v>450</v>
      </c>
      <c r="C95" s="153" t="s">
        <v>173</v>
      </c>
      <c r="D95" s="153" t="s">
        <v>398</v>
      </c>
      <c r="E95" s="153" t="s">
        <v>213</v>
      </c>
      <c r="F95" s="153">
        <v>3200</v>
      </c>
      <c r="G95" s="153" t="s">
        <v>451</v>
      </c>
      <c r="H95" s="153">
        <v>2</v>
      </c>
    </row>
    <row r="96" spans="1:8" x14ac:dyDescent="0.2">
      <c r="A96" s="153" t="s">
        <v>204</v>
      </c>
      <c r="B96" s="153" t="s">
        <v>452</v>
      </c>
      <c r="C96" s="153" t="s">
        <v>168</v>
      </c>
      <c r="D96" s="153" t="s">
        <v>398</v>
      </c>
      <c r="E96" s="153" t="s">
        <v>205</v>
      </c>
      <c r="F96" s="153">
        <v>3200</v>
      </c>
      <c r="G96" s="153" t="s">
        <v>453</v>
      </c>
      <c r="H96" s="153">
        <v>2</v>
      </c>
    </row>
    <row r="97" spans="1:8" x14ac:dyDescent="0.2">
      <c r="A97" s="153" t="s">
        <v>454</v>
      </c>
      <c r="B97" s="153" t="s">
        <v>455</v>
      </c>
      <c r="C97" s="153" t="s">
        <v>168</v>
      </c>
      <c r="D97" s="153" t="s">
        <v>398</v>
      </c>
      <c r="E97" s="153" t="s">
        <v>214</v>
      </c>
      <c r="F97" s="153">
        <v>8000</v>
      </c>
      <c r="G97" s="153" t="s">
        <v>456</v>
      </c>
      <c r="H97" s="153">
        <v>4</v>
      </c>
    </row>
    <row r="98" spans="1:8" x14ac:dyDescent="0.2">
      <c r="A98" s="153" t="s">
        <v>184</v>
      </c>
      <c r="B98" s="153" t="s">
        <v>455</v>
      </c>
      <c r="C98" s="153" t="s">
        <v>168</v>
      </c>
      <c r="D98" s="153" t="s">
        <v>398</v>
      </c>
      <c r="E98" s="153" t="s">
        <v>457</v>
      </c>
      <c r="F98" s="153">
        <v>8000</v>
      </c>
      <c r="G98" s="153" t="s">
        <v>456</v>
      </c>
      <c r="H98" s="153">
        <v>4</v>
      </c>
    </row>
    <row r="99" spans="1:8" x14ac:dyDescent="0.2">
      <c r="A99" s="153" t="s">
        <v>204</v>
      </c>
      <c r="B99" s="153" t="s">
        <v>458</v>
      </c>
      <c r="C99" s="153" t="s">
        <v>173</v>
      </c>
      <c r="D99" s="153" t="s">
        <v>398</v>
      </c>
      <c r="E99" s="153" t="s">
        <v>205</v>
      </c>
      <c r="F99" s="153">
        <v>3200</v>
      </c>
      <c r="G99" s="153" t="s">
        <v>459</v>
      </c>
      <c r="H99" s="153">
        <v>2</v>
      </c>
    </row>
    <row r="100" spans="1:8" x14ac:dyDescent="0.2">
      <c r="A100" s="153" t="s">
        <v>179</v>
      </c>
      <c r="B100" s="153" t="s">
        <v>460</v>
      </c>
      <c r="C100" s="153" t="s">
        <v>173</v>
      </c>
      <c r="D100" s="153" t="s">
        <v>398</v>
      </c>
      <c r="E100" s="153" t="s">
        <v>230</v>
      </c>
      <c r="F100" s="153">
        <v>4000</v>
      </c>
      <c r="G100" s="153" t="s">
        <v>461</v>
      </c>
      <c r="H100" s="153">
        <v>2</v>
      </c>
    </row>
    <row r="101" spans="1:8" x14ac:dyDescent="0.2">
      <c r="A101" s="153" t="s">
        <v>204</v>
      </c>
      <c r="B101" s="153" t="s">
        <v>462</v>
      </c>
      <c r="C101" s="153" t="s">
        <v>168</v>
      </c>
      <c r="D101" s="153" t="s">
        <v>398</v>
      </c>
      <c r="E101" s="153" t="s">
        <v>205</v>
      </c>
      <c r="F101" s="153">
        <v>3200</v>
      </c>
      <c r="G101" s="153" t="s">
        <v>463</v>
      </c>
      <c r="H101" s="153">
        <v>2</v>
      </c>
    </row>
    <row r="102" spans="1:8" x14ac:dyDescent="0.2">
      <c r="A102" s="153" t="s">
        <v>204</v>
      </c>
      <c r="B102" s="153" t="s">
        <v>464</v>
      </c>
      <c r="C102" s="153" t="s">
        <v>168</v>
      </c>
      <c r="D102" s="153" t="s">
        <v>398</v>
      </c>
      <c r="E102" s="153" t="s">
        <v>205</v>
      </c>
      <c r="F102" s="153">
        <v>3200</v>
      </c>
      <c r="G102" s="153" t="s">
        <v>465</v>
      </c>
      <c r="H102" s="153">
        <v>2</v>
      </c>
    </row>
    <row r="103" spans="1:8" x14ac:dyDescent="0.2">
      <c r="A103" s="153" t="s">
        <v>204</v>
      </c>
      <c r="B103" s="153" t="s">
        <v>466</v>
      </c>
      <c r="C103" s="153" t="s">
        <v>168</v>
      </c>
      <c r="D103" s="153" t="s">
        <v>398</v>
      </c>
      <c r="E103" s="153" t="s">
        <v>205</v>
      </c>
      <c r="F103" s="153">
        <v>3200</v>
      </c>
      <c r="G103" s="153" t="s">
        <v>467</v>
      </c>
      <c r="H103" s="153">
        <v>2</v>
      </c>
    </row>
    <row r="104" spans="1:8" x14ac:dyDescent="0.2">
      <c r="A104" s="153" t="s">
        <v>204</v>
      </c>
      <c r="B104" s="153" t="s">
        <v>468</v>
      </c>
      <c r="C104" s="153" t="s">
        <v>168</v>
      </c>
      <c r="D104" s="153" t="s">
        <v>398</v>
      </c>
      <c r="E104" s="153" t="s">
        <v>205</v>
      </c>
      <c r="F104" s="153">
        <v>3200</v>
      </c>
      <c r="G104" s="153" t="s">
        <v>469</v>
      </c>
      <c r="H104" s="153">
        <v>2</v>
      </c>
    </row>
    <row r="105" spans="1:8" x14ac:dyDescent="0.2">
      <c r="A105" s="153" t="s">
        <v>204</v>
      </c>
      <c r="B105" s="153" t="s">
        <v>470</v>
      </c>
      <c r="C105" s="153" t="s">
        <v>168</v>
      </c>
      <c r="D105" s="153" t="s">
        <v>398</v>
      </c>
      <c r="E105" s="153" t="s">
        <v>205</v>
      </c>
      <c r="F105" s="153">
        <v>3200</v>
      </c>
      <c r="G105" s="153" t="s">
        <v>471</v>
      </c>
      <c r="H105" s="153">
        <v>2</v>
      </c>
    </row>
    <row r="106" spans="1:8" x14ac:dyDescent="0.2">
      <c r="A106" s="153" t="s">
        <v>268</v>
      </c>
      <c r="B106" s="153" t="s">
        <v>472</v>
      </c>
      <c r="C106" s="153" t="s">
        <v>168</v>
      </c>
      <c r="D106" s="153" t="s">
        <v>398</v>
      </c>
      <c r="E106" s="153" t="s">
        <v>473</v>
      </c>
      <c r="F106" s="153">
        <v>5700</v>
      </c>
      <c r="G106" s="153" t="s">
        <v>474</v>
      </c>
      <c r="H106" s="153">
        <v>3</v>
      </c>
    </row>
    <row r="107" spans="1:8" x14ac:dyDescent="0.2">
      <c r="A107" s="153" t="s">
        <v>219</v>
      </c>
      <c r="B107" s="153" t="s">
        <v>475</v>
      </c>
      <c r="C107" s="153" t="s">
        <v>168</v>
      </c>
      <c r="D107" s="153" t="s">
        <v>398</v>
      </c>
      <c r="E107" s="153" t="s">
        <v>476</v>
      </c>
      <c r="F107" s="153">
        <v>8000</v>
      </c>
      <c r="G107" s="153" t="s">
        <v>477</v>
      </c>
      <c r="H107" s="153">
        <v>4</v>
      </c>
    </row>
    <row r="108" spans="1:8" x14ac:dyDescent="0.2">
      <c r="A108" s="153" t="s">
        <v>232</v>
      </c>
      <c r="B108" s="153" t="s">
        <v>478</v>
      </c>
      <c r="C108" s="153" t="s">
        <v>168</v>
      </c>
      <c r="D108" s="153" t="s">
        <v>398</v>
      </c>
      <c r="E108" s="153" t="s">
        <v>479</v>
      </c>
      <c r="F108" s="153">
        <v>8000</v>
      </c>
      <c r="G108" s="153" t="s">
        <v>480</v>
      </c>
      <c r="H108" s="153">
        <v>4</v>
      </c>
    </row>
    <row r="109" spans="1:8" x14ac:dyDescent="0.2">
      <c r="A109" s="153" t="s">
        <v>233</v>
      </c>
      <c r="B109" s="153" t="s">
        <v>481</v>
      </c>
      <c r="C109" s="153" t="s">
        <v>168</v>
      </c>
      <c r="D109" s="153" t="s">
        <v>398</v>
      </c>
      <c r="E109" s="153" t="s">
        <v>482</v>
      </c>
      <c r="F109" s="153">
        <v>8000</v>
      </c>
      <c r="G109" s="153" t="s">
        <v>483</v>
      </c>
      <c r="H109" s="153">
        <v>4</v>
      </c>
    </row>
    <row r="110" spans="1:8" x14ac:dyDescent="0.2">
      <c r="A110" s="153" t="s">
        <v>243</v>
      </c>
      <c r="B110" s="153" t="s">
        <v>484</v>
      </c>
      <c r="C110" s="153" t="s">
        <v>168</v>
      </c>
      <c r="D110" s="153" t="s">
        <v>398</v>
      </c>
      <c r="E110" s="153" t="s">
        <v>485</v>
      </c>
      <c r="F110" s="153">
        <v>4500</v>
      </c>
      <c r="G110" s="153" t="s">
        <v>486</v>
      </c>
      <c r="H110" s="153">
        <v>3</v>
      </c>
    </row>
    <row r="111" spans="1:8" x14ac:dyDescent="0.2">
      <c r="A111" s="153" t="s">
        <v>263</v>
      </c>
      <c r="B111" s="153" t="s">
        <v>487</v>
      </c>
      <c r="C111" s="153" t="s">
        <v>168</v>
      </c>
      <c r="D111" s="153" t="s">
        <v>398</v>
      </c>
      <c r="E111" s="153" t="s">
        <v>264</v>
      </c>
      <c r="F111" s="153">
        <v>3600</v>
      </c>
      <c r="G111" s="153" t="s">
        <v>488</v>
      </c>
      <c r="H111" s="153">
        <v>3</v>
      </c>
    </row>
    <row r="112" spans="1:8" x14ac:dyDescent="0.2">
      <c r="A112" s="153" t="s">
        <v>207</v>
      </c>
      <c r="B112" s="153" t="s">
        <v>489</v>
      </c>
      <c r="C112" s="153" t="s">
        <v>168</v>
      </c>
      <c r="D112" s="153" t="s">
        <v>398</v>
      </c>
      <c r="E112" s="153" t="s">
        <v>490</v>
      </c>
      <c r="F112" s="153">
        <v>3900</v>
      </c>
      <c r="G112" s="153" t="s">
        <v>491</v>
      </c>
      <c r="H112" s="153">
        <v>3.5</v>
      </c>
    </row>
    <row r="113" spans="1:8" x14ac:dyDescent="0.2">
      <c r="A113" s="153" t="s">
        <v>201</v>
      </c>
      <c r="B113" s="153" t="s">
        <v>492</v>
      </c>
      <c r="C113" s="153" t="s">
        <v>168</v>
      </c>
      <c r="D113" s="153" t="s">
        <v>398</v>
      </c>
      <c r="E113" s="153" t="s">
        <v>493</v>
      </c>
      <c r="F113" s="153">
        <v>5600</v>
      </c>
      <c r="G113" s="153" t="s">
        <v>494</v>
      </c>
      <c r="H113" s="153">
        <v>4</v>
      </c>
    </row>
    <row r="114" spans="1:8" x14ac:dyDescent="0.2">
      <c r="A114" s="153" t="s">
        <v>495</v>
      </c>
      <c r="B114" s="153" t="s">
        <v>492</v>
      </c>
      <c r="C114" s="153" t="s">
        <v>168</v>
      </c>
      <c r="D114" s="153" t="s">
        <v>398</v>
      </c>
      <c r="E114" s="153" t="s">
        <v>202</v>
      </c>
      <c r="F114" s="153">
        <v>6000</v>
      </c>
      <c r="G114" s="153" t="s">
        <v>494</v>
      </c>
      <c r="H114" s="153">
        <v>3.5</v>
      </c>
    </row>
    <row r="115" spans="1:8" x14ac:dyDescent="0.2">
      <c r="A115" s="153" t="s">
        <v>203</v>
      </c>
      <c r="B115" s="153" t="s">
        <v>496</v>
      </c>
      <c r="C115" s="153" t="s">
        <v>168</v>
      </c>
      <c r="D115" s="153" t="s">
        <v>398</v>
      </c>
      <c r="E115" s="153" t="s">
        <v>390</v>
      </c>
      <c r="F115" s="153">
        <v>6400</v>
      </c>
      <c r="G115" s="153" t="s">
        <v>497</v>
      </c>
      <c r="H115" s="153">
        <v>4</v>
      </c>
    </row>
    <row r="116" spans="1:8" x14ac:dyDescent="0.2">
      <c r="A116" s="153" t="s">
        <v>209</v>
      </c>
      <c r="B116" s="153" t="s">
        <v>498</v>
      </c>
      <c r="C116" s="153" t="s">
        <v>187</v>
      </c>
      <c r="D116" s="153" t="s">
        <v>398</v>
      </c>
      <c r="E116" s="153" t="s">
        <v>210</v>
      </c>
      <c r="F116" s="153">
        <v>6000</v>
      </c>
      <c r="G116" s="153" t="s">
        <v>499</v>
      </c>
      <c r="H116" s="153">
        <v>4</v>
      </c>
    </row>
    <row r="117" spans="1:8" x14ac:dyDescent="0.2">
      <c r="A117" s="153" t="s">
        <v>192</v>
      </c>
      <c r="B117" s="153" t="s">
        <v>500</v>
      </c>
      <c r="C117" s="153" t="s">
        <v>173</v>
      </c>
      <c r="D117" s="153" t="s">
        <v>398</v>
      </c>
      <c r="E117" s="153" t="s">
        <v>193</v>
      </c>
      <c r="F117" s="153">
        <v>8300</v>
      </c>
      <c r="G117" s="153" t="s">
        <v>501</v>
      </c>
      <c r="H117" s="153">
        <v>5</v>
      </c>
    </row>
    <row r="118" spans="1:8" x14ac:dyDescent="0.2">
      <c r="A118" s="153" t="s">
        <v>209</v>
      </c>
      <c r="B118" s="153" t="s">
        <v>502</v>
      </c>
      <c r="C118" s="153" t="s">
        <v>187</v>
      </c>
      <c r="D118" s="153" t="s">
        <v>398</v>
      </c>
      <c r="E118" s="153" t="s">
        <v>210</v>
      </c>
      <c r="F118" s="153">
        <v>6000</v>
      </c>
      <c r="G118" s="153" t="s">
        <v>503</v>
      </c>
      <c r="H118" s="153">
        <v>4</v>
      </c>
    </row>
    <row r="119" spans="1:8" x14ac:dyDescent="0.2">
      <c r="A119" s="153" t="s">
        <v>204</v>
      </c>
      <c r="B119" s="153" t="s">
        <v>504</v>
      </c>
      <c r="C119" s="153" t="s">
        <v>173</v>
      </c>
      <c r="D119" s="153" t="s">
        <v>398</v>
      </c>
      <c r="E119" s="153" t="s">
        <v>205</v>
      </c>
      <c r="F119" s="153">
        <v>3200</v>
      </c>
      <c r="G119" s="153" t="s">
        <v>505</v>
      </c>
      <c r="H119" s="153">
        <v>2</v>
      </c>
    </row>
    <row r="120" spans="1:8" x14ac:dyDescent="0.2">
      <c r="A120" s="153" t="s">
        <v>243</v>
      </c>
      <c r="B120" s="153" t="s">
        <v>506</v>
      </c>
      <c r="C120" s="153" t="s">
        <v>187</v>
      </c>
      <c r="D120" s="153" t="s">
        <v>398</v>
      </c>
      <c r="E120" s="153" t="s">
        <v>507</v>
      </c>
      <c r="F120" s="153">
        <v>4200</v>
      </c>
      <c r="G120" s="153" t="s">
        <v>508</v>
      </c>
      <c r="H120" s="153">
        <v>3</v>
      </c>
    </row>
    <row r="121" spans="1:8" x14ac:dyDescent="0.2">
      <c r="A121" s="153" t="s">
        <v>212</v>
      </c>
      <c r="B121" s="153" t="s">
        <v>509</v>
      </c>
      <c r="C121" s="153" t="s">
        <v>187</v>
      </c>
      <c r="D121" s="153" t="s">
        <v>398</v>
      </c>
      <c r="E121" s="153" t="s">
        <v>213</v>
      </c>
      <c r="F121" s="153">
        <v>3200</v>
      </c>
      <c r="G121" s="153" t="s">
        <v>510</v>
      </c>
      <c r="H121" s="153">
        <v>2</v>
      </c>
    </row>
    <row r="122" spans="1:8" x14ac:dyDescent="0.2">
      <c r="A122" s="153" t="s">
        <v>196</v>
      </c>
      <c r="B122" s="153" t="s">
        <v>511</v>
      </c>
      <c r="C122" s="153" t="s">
        <v>187</v>
      </c>
      <c r="D122" s="153" t="s">
        <v>398</v>
      </c>
      <c r="E122" s="153" t="s">
        <v>512</v>
      </c>
      <c r="F122" s="153">
        <v>6500</v>
      </c>
      <c r="G122" s="153" t="s">
        <v>513</v>
      </c>
      <c r="H122" s="153">
        <v>4</v>
      </c>
    </row>
    <row r="123" spans="1:8" x14ac:dyDescent="0.2">
      <c r="A123" s="153" t="s">
        <v>228</v>
      </c>
      <c r="B123" s="153" t="s">
        <v>514</v>
      </c>
      <c r="C123" s="153" t="s">
        <v>168</v>
      </c>
      <c r="D123" s="153" t="s">
        <v>398</v>
      </c>
      <c r="E123" s="153" t="s">
        <v>229</v>
      </c>
      <c r="F123" s="153">
        <v>8001</v>
      </c>
      <c r="G123" s="153" t="s">
        <v>515</v>
      </c>
      <c r="H123" s="153">
        <v>4.5</v>
      </c>
    </row>
    <row r="124" spans="1:8" x14ac:dyDescent="0.2">
      <c r="A124" s="153" t="s">
        <v>516</v>
      </c>
      <c r="B124" s="153" t="s">
        <v>517</v>
      </c>
      <c r="C124" s="153" t="s">
        <v>180</v>
      </c>
      <c r="D124" s="153" t="s">
        <v>398</v>
      </c>
      <c r="E124" s="153" t="s">
        <v>518</v>
      </c>
      <c r="F124" s="153">
        <v>8000</v>
      </c>
      <c r="G124" s="153" t="s">
        <v>519</v>
      </c>
      <c r="H124" s="153">
        <v>4</v>
      </c>
    </row>
    <row r="125" spans="1:8" x14ac:dyDescent="0.2">
      <c r="A125" s="153" t="s">
        <v>520</v>
      </c>
      <c r="B125" s="153" t="s">
        <v>517</v>
      </c>
      <c r="C125" s="153" t="s">
        <v>180</v>
      </c>
      <c r="D125" s="153" t="s">
        <v>398</v>
      </c>
      <c r="E125" s="153" t="s">
        <v>521</v>
      </c>
      <c r="F125" s="153">
        <v>8000</v>
      </c>
      <c r="G125" s="153" t="s">
        <v>519</v>
      </c>
      <c r="H125" s="153">
        <v>4</v>
      </c>
    </row>
    <row r="126" spans="1:8" x14ac:dyDescent="0.2">
      <c r="A126" s="153" t="s">
        <v>191</v>
      </c>
      <c r="B126" s="153" t="s">
        <v>517</v>
      </c>
      <c r="C126" s="153" t="s">
        <v>180</v>
      </c>
      <c r="D126" s="153" t="s">
        <v>398</v>
      </c>
      <c r="E126" s="153" t="s">
        <v>522</v>
      </c>
      <c r="F126" s="153">
        <v>8000</v>
      </c>
      <c r="G126" s="153" t="s">
        <v>519</v>
      </c>
      <c r="H126" s="153">
        <v>4</v>
      </c>
    </row>
    <row r="127" spans="1:8" x14ac:dyDescent="0.2">
      <c r="A127" s="153" t="s">
        <v>183</v>
      </c>
      <c r="B127" s="153" t="s">
        <v>517</v>
      </c>
      <c r="C127" s="153" t="s">
        <v>180</v>
      </c>
      <c r="D127" s="153" t="s">
        <v>398</v>
      </c>
      <c r="E127" s="153" t="s">
        <v>523</v>
      </c>
      <c r="F127" s="153">
        <v>8000</v>
      </c>
      <c r="G127" s="153" t="s">
        <v>519</v>
      </c>
      <c r="H127" s="153">
        <v>4</v>
      </c>
    </row>
    <row r="128" spans="1:8" x14ac:dyDescent="0.2">
      <c r="A128" s="153" t="s">
        <v>191</v>
      </c>
      <c r="B128" s="153" t="s">
        <v>517</v>
      </c>
      <c r="C128" s="153" t="s">
        <v>180</v>
      </c>
      <c r="D128" s="153" t="s">
        <v>398</v>
      </c>
      <c r="E128" s="153" t="s">
        <v>524</v>
      </c>
      <c r="F128" s="153">
        <v>8000</v>
      </c>
      <c r="G128" s="153" t="s">
        <v>519</v>
      </c>
      <c r="H128" s="153">
        <v>4</v>
      </c>
    </row>
    <row r="129" spans="1:8" x14ac:dyDescent="0.2">
      <c r="A129" s="153" t="s">
        <v>198</v>
      </c>
      <c r="B129" s="153" t="s">
        <v>517</v>
      </c>
      <c r="C129" s="153" t="s">
        <v>180</v>
      </c>
      <c r="D129" s="153" t="s">
        <v>398</v>
      </c>
      <c r="E129" s="153" t="s">
        <v>525</v>
      </c>
      <c r="F129" s="153">
        <v>8000</v>
      </c>
      <c r="G129" s="153" t="s">
        <v>519</v>
      </c>
      <c r="H129" s="153">
        <v>4</v>
      </c>
    </row>
    <row r="130" spans="1:8" x14ac:dyDescent="0.2">
      <c r="A130" s="153" t="s">
        <v>192</v>
      </c>
      <c r="B130" s="153" t="s">
        <v>517</v>
      </c>
      <c r="C130" s="153" t="s">
        <v>180</v>
      </c>
      <c r="D130" s="153" t="s">
        <v>398</v>
      </c>
      <c r="E130" s="153" t="s">
        <v>193</v>
      </c>
      <c r="F130" s="153">
        <v>8000</v>
      </c>
      <c r="G130" s="153" t="s">
        <v>519</v>
      </c>
      <c r="H130" s="153">
        <v>4</v>
      </c>
    </row>
    <row r="131" spans="1:8" x14ac:dyDescent="0.2">
      <c r="A131" s="153" t="s">
        <v>278</v>
      </c>
      <c r="B131" s="153" t="s">
        <v>526</v>
      </c>
      <c r="C131" s="153" t="s">
        <v>168</v>
      </c>
      <c r="D131" s="153" t="s">
        <v>398</v>
      </c>
      <c r="E131" s="153" t="s">
        <v>527</v>
      </c>
      <c r="F131" s="153">
        <v>4000</v>
      </c>
      <c r="G131" s="153" t="s">
        <v>528</v>
      </c>
      <c r="H131" s="153">
        <v>4</v>
      </c>
    </row>
    <row r="132" spans="1:8" x14ac:dyDescent="0.2">
      <c r="A132" s="153" t="s">
        <v>529</v>
      </c>
      <c r="B132" s="153" t="s">
        <v>530</v>
      </c>
      <c r="C132" s="153" t="s">
        <v>180</v>
      </c>
      <c r="D132" s="153" t="s">
        <v>398</v>
      </c>
      <c r="E132" s="153" t="s">
        <v>531</v>
      </c>
      <c r="F132" s="153">
        <v>4000</v>
      </c>
      <c r="G132" s="153" t="s">
        <v>532</v>
      </c>
      <c r="H132" s="153">
        <v>2</v>
      </c>
    </row>
    <row r="133" spans="1:8" x14ac:dyDescent="0.2">
      <c r="A133" s="153" t="s">
        <v>533</v>
      </c>
      <c r="B133" s="153" t="s">
        <v>530</v>
      </c>
      <c r="C133" s="153" t="s">
        <v>180</v>
      </c>
      <c r="D133" s="153" t="s">
        <v>398</v>
      </c>
      <c r="E133" s="153" t="s">
        <v>534</v>
      </c>
      <c r="F133" s="153">
        <v>4000</v>
      </c>
      <c r="G133" s="153" t="s">
        <v>532</v>
      </c>
      <c r="H133" s="153">
        <v>2</v>
      </c>
    </row>
    <row r="134" spans="1:8" x14ac:dyDescent="0.2">
      <c r="A134" s="153" t="s">
        <v>535</v>
      </c>
      <c r="B134" s="153" t="s">
        <v>530</v>
      </c>
      <c r="C134" s="153" t="s">
        <v>180</v>
      </c>
      <c r="D134" s="153" t="s">
        <v>398</v>
      </c>
      <c r="E134" s="153" t="s">
        <v>536</v>
      </c>
      <c r="F134" s="153">
        <v>4000</v>
      </c>
      <c r="G134" s="153" t="s">
        <v>532</v>
      </c>
      <c r="H134" s="153">
        <v>2</v>
      </c>
    </row>
    <row r="135" spans="1:8" x14ac:dyDescent="0.2">
      <c r="A135" s="153" t="s">
        <v>537</v>
      </c>
      <c r="B135" s="153" t="s">
        <v>530</v>
      </c>
      <c r="C135" s="153" t="s">
        <v>180</v>
      </c>
      <c r="D135" s="153" t="s">
        <v>398</v>
      </c>
      <c r="E135" s="153" t="s">
        <v>538</v>
      </c>
      <c r="F135" s="153">
        <v>4000</v>
      </c>
      <c r="G135" s="153" t="s">
        <v>532</v>
      </c>
      <c r="H135" s="153">
        <v>2</v>
      </c>
    </row>
    <row r="136" spans="1:8" x14ac:dyDescent="0.2">
      <c r="A136" s="153" t="s">
        <v>539</v>
      </c>
      <c r="B136" s="153" t="s">
        <v>530</v>
      </c>
      <c r="C136" s="153" t="s">
        <v>180</v>
      </c>
      <c r="D136" s="153" t="s">
        <v>398</v>
      </c>
      <c r="E136" s="153" t="s">
        <v>540</v>
      </c>
      <c r="F136" s="153">
        <v>4000</v>
      </c>
      <c r="G136" s="153" t="s">
        <v>532</v>
      </c>
      <c r="H136" s="153">
        <v>2</v>
      </c>
    </row>
    <row r="137" spans="1:8" x14ac:dyDescent="0.2">
      <c r="A137" s="153" t="s">
        <v>176</v>
      </c>
      <c r="B137" s="153" t="s">
        <v>530</v>
      </c>
      <c r="C137" s="153" t="s">
        <v>180</v>
      </c>
      <c r="D137" s="153" t="s">
        <v>398</v>
      </c>
      <c r="E137" s="153" t="s">
        <v>541</v>
      </c>
      <c r="F137" s="153">
        <v>4000</v>
      </c>
      <c r="G137" s="153" t="s">
        <v>532</v>
      </c>
      <c r="H137" s="153">
        <v>2</v>
      </c>
    </row>
    <row r="138" spans="1:8" x14ac:dyDescent="0.2">
      <c r="A138" s="153" t="s">
        <v>186</v>
      </c>
      <c r="B138" s="153" t="s">
        <v>542</v>
      </c>
      <c r="C138" s="153" t="s">
        <v>187</v>
      </c>
      <c r="D138" s="153" t="s">
        <v>398</v>
      </c>
      <c r="E138" s="153" t="s">
        <v>188</v>
      </c>
      <c r="F138" s="153">
        <v>8000</v>
      </c>
      <c r="G138" s="153" t="s">
        <v>543</v>
      </c>
      <c r="H138" s="153">
        <v>4</v>
      </c>
    </row>
    <row r="139" spans="1:8" x14ac:dyDescent="0.2">
      <c r="A139" s="153" t="s">
        <v>250</v>
      </c>
      <c r="B139" s="153" t="s">
        <v>544</v>
      </c>
      <c r="C139" s="153" t="s">
        <v>187</v>
      </c>
      <c r="D139" s="153" t="s">
        <v>398</v>
      </c>
      <c r="E139" s="153" t="s">
        <v>251</v>
      </c>
      <c r="F139" s="153">
        <v>4800</v>
      </c>
      <c r="G139" s="153" t="s">
        <v>545</v>
      </c>
      <c r="H139" s="153">
        <v>4</v>
      </c>
    </row>
    <row r="140" spans="1:8" x14ac:dyDescent="0.2">
      <c r="A140" s="153" t="s">
        <v>254</v>
      </c>
      <c r="B140" s="153" t="s">
        <v>544</v>
      </c>
      <c r="C140" s="153" t="s">
        <v>187</v>
      </c>
      <c r="D140" s="153" t="s">
        <v>398</v>
      </c>
      <c r="E140" s="153" t="s">
        <v>357</v>
      </c>
      <c r="F140" s="153">
        <v>3600</v>
      </c>
      <c r="G140" s="153" t="s">
        <v>545</v>
      </c>
      <c r="H140" s="153">
        <v>3</v>
      </c>
    </row>
    <row r="141" spans="1:8" x14ac:dyDescent="0.2">
      <c r="A141" s="153" t="s">
        <v>194</v>
      </c>
      <c r="B141" s="153" t="s">
        <v>546</v>
      </c>
      <c r="C141" s="153" t="s">
        <v>187</v>
      </c>
      <c r="D141" s="153" t="s">
        <v>398</v>
      </c>
      <c r="E141" s="153" t="s">
        <v>547</v>
      </c>
      <c r="F141" s="153">
        <v>7200</v>
      </c>
      <c r="G141" s="153" t="s">
        <v>548</v>
      </c>
      <c r="H141" s="153">
        <v>4</v>
      </c>
    </row>
    <row r="142" spans="1:8" x14ac:dyDescent="0.2">
      <c r="A142" s="153" t="s">
        <v>171</v>
      </c>
      <c r="B142" s="153" t="s">
        <v>546</v>
      </c>
      <c r="C142" s="153" t="s">
        <v>187</v>
      </c>
      <c r="D142" s="153" t="s">
        <v>398</v>
      </c>
      <c r="E142" s="153" t="s">
        <v>172</v>
      </c>
      <c r="F142" s="153">
        <v>7000</v>
      </c>
      <c r="G142" s="153" t="s">
        <v>548</v>
      </c>
      <c r="H142" s="153">
        <v>4</v>
      </c>
    </row>
    <row r="143" spans="1:8" x14ac:dyDescent="0.2">
      <c r="A143" s="153" t="s">
        <v>198</v>
      </c>
      <c r="B143" s="153" t="s">
        <v>549</v>
      </c>
      <c r="C143" s="153" t="s">
        <v>187</v>
      </c>
      <c r="D143" s="153" t="s">
        <v>398</v>
      </c>
      <c r="E143" s="153" t="s">
        <v>199</v>
      </c>
      <c r="F143" s="153">
        <v>6500</v>
      </c>
      <c r="G143" s="153" t="s">
        <v>550</v>
      </c>
      <c r="H143" s="153">
        <v>4</v>
      </c>
    </row>
    <row r="144" spans="1:8" x14ac:dyDescent="0.2">
      <c r="A144" s="153" t="s">
        <v>169</v>
      </c>
      <c r="B144" s="153" t="s">
        <v>551</v>
      </c>
      <c r="C144" s="153" t="s">
        <v>180</v>
      </c>
      <c r="D144" s="153" t="s">
        <v>398</v>
      </c>
      <c r="E144" s="153" t="s">
        <v>223</v>
      </c>
      <c r="F144" s="153">
        <v>8000</v>
      </c>
      <c r="G144" s="153" t="s">
        <v>431</v>
      </c>
      <c r="H144" s="153">
        <v>4</v>
      </c>
    </row>
    <row r="145" spans="1:8" x14ac:dyDescent="0.2">
      <c r="A145" s="153" t="s">
        <v>552</v>
      </c>
      <c r="B145" s="153" t="s">
        <v>553</v>
      </c>
      <c r="C145" s="153" t="s">
        <v>173</v>
      </c>
      <c r="D145" s="153" t="s">
        <v>398</v>
      </c>
      <c r="E145" s="153" t="s">
        <v>554</v>
      </c>
      <c r="F145" s="153">
        <v>1000</v>
      </c>
      <c r="G145" s="153" t="s">
        <v>555</v>
      </c>
      <c r="H145" s="153">
        <v>0.5</v>
      </c>
    </row>
    <row r="146" spans="1:8" x14ac:dyDescent="0.2">
      <c r="A146" s="153" t="s">
        <v>552</v>
      </c>
      <c r="B146" s="153" t="s">
        <v>556</v>
      </c>
      <c r="C146" s="153" t="s">
        <v>173</v>
      </c>
      <c r="D146" s="153" t="s">
        <v>398</v>
      </c>
      <c r="E146" s="153" t="s">
        <v>557</v>
      </c>
      <c r="F146" s="153">
        <v>1000</v>
      </c>
      <c r="G146" s="153" t="s">
        <v>555</v>
      </c>
      <c r="H146" s="153">
        <v>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topLeftCell="A4" zoomScale="122" zoomScaleNormal="122" workbookViewId="0"/>
  </sheetViews>
  <sheetFormatPr defaultColWidth="9.140625" defaultRowHeight="12.75" x14ac:dyDescent="0.2"/>
  <cols>
    <col min="1" max="5" width="6.7109375" style="47" customWidth="1"/>
    <col min="6" max="6" width="4" style="47" customWidth="1"/>
    <col min="7" max="7" width="2.7109375" style="47" customWidth="1"/>
    <col min="8" max="8" width="3.42578125" style="47" customWidth="1"/>
    <col min="9" max="9" width="3.5703125" style="47" customWidth="1"/>
    <col min="10" max="11" width="6.7109375" style="47" customWidth="1"/>
    <col min="12" max="12" width="6.5703125" style="47" customWidth="1"/>
    <col min="13" max="13" width="5.7109375" style="47" customWidth="1"/>
    <col min="14" max="14" width="6.140625" style="47" customWidth="1"/>
    <col min="15" max="15" width="5.28515625" style="47" customWidth="1"/>
    <col min="16" max="16" width="1.7109375" style="47" customWidth="1"/>
    <col min="17" max="17" width="4.7109375" style="47" customWidth="1"/>
    <col min="18" max="18" width="7.140625" style="47" customWidth="1"/>
    <col min="19" max="19" width="6.7109375" style="47" customWidth="1"/>
    <col min="20" max="16384" width="9.140625" style="47"/>
  </cols>
  <sheetData>
    <row r="1" spans="1:23" x14ac:dyDescent="0.2">
      <c r="K1" s="156"/>
      <c r="N1" s="219"/>
      <c r="O1" s="219"/>
      <c r="P1" s="219"/>
      <c r="Q1" s="219"/>
      <c r="R1" s="219"/>
    </row>
    <row r="2" spans="1:23" s="86" customFormat="1" ht="9" customHeight="1" x14ac:dyDescent="0.15">
      <c r="D2" s="83"/>
      <c r="E2" s="83"/>
      <c r="F2" s="83"/>
      <c r="G2" s="83"/>
      <c r="H2" s="83"/>
      <c r="I2" s="83"/>
      <c r="J2" s="83"/>
      <c r="K2" s="83"/>
      <c r="L2" s="85" t="s">
        <v>132</v>
      </c>
      <c r="M2" s="85" t="s">
        <v>133</v>
      </c>
      <c r="N2" s="85" t="s">
        <v>107</v>
      </c>
      <c r="O2" s="85" t="s">
        <v>108</v>
      </c>
      <c r="P2" s="169" t="s">
        <v>83</v>
      </c>
      <c r="Q2" s="170"/>
      <c r="R2" s="85" t="s">
        <v>155</v>
      </c>
      <c r="T2" s="83"/>
      <c r="U2" s="83"/>
      <c r="V2" s="83"/>
      <c r="W2" s="83"/>
    </row>
    <row r="3" spans="1:23" s="86" customFormat="1" ht="9" customHeight="1" x14ac:dyDescent="0.15">
      <c r="A3" s="82" t="s">
        <v>82</v>
      </c>
      <c r="B3" s="169" t="s">
        <v>0</v>
      </c>
      <c r="C3" s="170"/>
      <c r="D3" s="83"/>
      <c r="E3" s="83"/>
      <c r="F3" s="83"/>
      <c r="G3" s="83"/>
      <c r="H3" s="83"/>
      <c r="I3" s="83"/>
      <c r="J3" s="83"/>
      <c r="K3" s="83"/>
      <c r="L3" s="85" t="s">
        <v>22</v>
      </c>
      <c r="M3" s="113" t="s">
        <v>151</v>
      </c>
      <c r="N3" s="85" t="s">
        <v>148</v>
      </c>
      <c r="O3" s="113" t="s">
        <v>149</v>
      </c>
      <c r="P3" s="169" t="s">
        <v>150</v>
      </c>
      <c r="Q3" s="170"/>
      <c r="R3" s="85" t="s">
        <v>2</v>
      </c>
      <c r="T3" s="157">
        <f>T6-1</f>
        <v>-1</v>
      </c>
      <c r="U3" s="83"/>
      <c r="V3" s="83"/>
      <c r="W3" s="83"/>
    </row>
    <row r="4" spans="1:23" ht="11.25" customHeight="1" x14ac:dyDescent="0.3">
      <c r="A4" s="215"/>
      <c r="B4" s="208"/>
      <c r="C4" s="209"/>
      <c r="D4" s="49"/>
      <c r="E4" s="49"/>
      <c r="F4" s="49"/>
      <c r="G4" s="50"/>
      <c r="H4" s="50"/>
      <c r="I4" s="51"/>
      <c r="J4" s="52"/>
      <c r="K4" s="46"/>
      <c r="L4" s="233"/>
      <c r="M4" s="235"/>
      <c r="N4" s="235"/>
      <c r="O4" s="230"/>
      <c r="P4" s="241"/>
      <c r="Q4" s="230"/>
      <c r="R4" s="236"/>
      <c r="U4" s="83"/>
      <c r="V4" s="168"/>
      <c r="W4" s="168"/>
    </row>
    <row r="5" spans="1:23" ht="13.5" customHeight="1" x14ac:dyDescent="0.3">
      <c r="A5" s="216"/>
      <c r="B5" s="210"/>
      <c r="C5" s="211"/>
      <c r="D5" s="49"/>
      <c r="E5" s="49"/>
      <c r="F5" s="49"/>
      <c r="G5" s="50"/>
      <c r="H5" s="50"/>
      <c r="I5" s="51"/>
      <c r="J5" s="52"/>
      <c r="K5" s="46"/>
      <c r="L5" s="234"/>
      <c r="M5" s="234"/>
      <c r="N5" s="234"/>
      <c r="O5" s="231"/>
      <c r="P5" s="242"/>
      <c r="Q5" s="231"/>
      <c r="R5" s="237"/>
      <c r="T5" s="141"/>
      <c r="U5" s="141"/>
      <c r="V5" s="141"/>
      <c r="W5" s="141"/>
    </row>
    <row r="6" spans="1:23" s="87" customFormat="1" ht="21" customHeight="1" x14ac:dyDescent="0.2">
      <c r="A6" s="177"/>
      <c r="B6" s="178"/>
      <c r="C6" s="180" t="s">
        <v>3</v>
      </c>
      <c r="D6" s="181"/>
      <c r="E6" s="181"/>
      <c r="F6" s="181"/>
      <c r="G6" s="181"/>
      <c r="H6" s="181"/>
      <c r="I6" s="181"/>
      <c r="J6" s="181"/>
      <c r="K6" s="181"/>
      <c r="L6" s="181"/>
      <c r="M6" s="181"/>
      <c r="N6" s="181"/>
      <c r="O6" s="181"/>
      <c r="P6" s="181"/>
      <c r="Q6" s="181"/>
      <c r="R6" s="181"/>
      <c r="T6" s="161"/>
      <c r="U6" s="142"/>
      <c r="V6" s="142"/>
      <c r="W6" s="142"/>
    </row>
    <row r="7" spans="1:23" s="88" customFormat="1" ht="47.25" customHeight="1" x14ac:dyDescent="0.2">
      <c r="A7" s="179"/>
      <c r="B7" s="179"/>
      <c r="J7" s="213" t="s">
        <v>4</v>
      </c>
      <c r="K7" s="214"/>
      <c r="L7" s="214"/>
      <c r="M7" s="214"/>
      <c r="N7" s="214"/>
      <c r="O7" s="214"/>
      <c r="P7" s="214"/>
      <c r="Q7" s="214"/>
      <c r="R7" s="214"/>
      <c r="T7" s="143"/>
      <c r="U7" s="143"/>
      <c r="V7" s="143"/>
      <c r="W7" s="143"/>
    </row>
    <row r="8" spans="1:23" s="95" customFormat="1" ht="9.9499999999999993" customHeight="1" x14ac:dyDescent="0.2">
      <c r="A8" s="89" t="s">
        <v>14</v>
      </c>
      <c r="B8" s="90"/>
      <c r="C8" s="90"/>
      <c r="D8" s="90"/>
      <c r="E8" s="91" t="s">
        <v>15</v>
      </c>
      <c r="F8" s="91"/>
      <c r="G8" s="91"/>
      <c r="H8" s="91"/>
      <c r="I8" s="91"/>
      <c r="J8" s="92" t="s">
        <v>20</v>
      </c>
      <c r="K8" s="93"/>
      <c r="L8" s="93"/>
      <c r="M8" s="94"/>
      <c r="N8" s="174" t="s">
        <v>1</v>
      </c>
      <c r="O8" s="175"/>
      <c r="P8" s="175"/>
      <c r="Q8" s="175"/>
      <c r="R8" s="176"/>
      <c r="T8" s="144"/>
      <c r="U8" s="83"/>
      <c r="V8" s="145"/>
      <c r="W8" s="145"/>
    </row>
    <row r="9" spans="1:23" ht="15" customHeight="1" x14ac:dyDescent="0.2">
      <c r="A9" s="203"/>
      <c r="B9" s="204"/>
      <c r="C9" s="204"/>
      <c r="D9" s="204"/>
      <c r="E9" s="212"/>
      <c r="F9" s="212"/>
      <c r="G9" s="212"/>
      <c r="H9" s="212"/>
      <c r="I9" s="212"/>
      <c r="J9" s="212"/>
      <c r="K9" s="212"/>
      <c r="L9" s="212"/>
      <c r="M9" s="232"/>
      <c r="N9" s="238"/>
      <c r="O9" s="239"/>
      <c r="P9" s="239"/>
      <c r="Q9" s="239"/>
      <c r="R9" s="240"/>
      <c r="T9" s="141"/>
      <c r="U9" s="141"/>
      <c r="V9" s="141"/>
      <c r="W9" s="141"/>
    </row>
    <row r="10" spans="1:23" s="95" customFormat="1" ht="9.9499999999999993" customHeight="1" x14ac:dyDescent="0.2">
      <c r="A10" s="89" t="s">
        <v>84</v>
      </c>
      <c r="B10" s="90"/>
      <c r="C10" s="90"/>
      <c r="D10" s="90"/>
      <c r="E10" s="90"/>
      <c r="F10" s="90"/>
      <c r="G10" s="90"/>
      <c r="H10" s="90"/>
      <c r="I10" s="90"/>
      <c r="J10" s="96"/>
      <c r="K10" s="97" t="s">
        <v>86</v>
      </c>
      <c r="L10" s="93"/>
      <c r="M10" s="84"/>
      <c r="N10" s="174" t="s">
        <v>156</v>
      </c>
      <c r="O10" s="175"/>
      <c r="P10" s="175"/>
      <c r="Q10" s="175"/>
      <c r="R10" s="176"/>
    </row>
    <row r="11" spans="1:23" ht="15.75" customHeight="1" x14ac:dyDescent="0.2">
      <c r="A11" s="192"/>
      <c r="B11" s="193"/>
      <c r="C11" s="193"/>
      <c r="D11" s="193"/>
      <c r="E11" s="193"/>
      <c r="F11" s="193"/>
      <c r="G11" s="193"/>
      <c r="H11" s="193"/>
      <c r="I11" s="193"/>
      <c r="J11" s="194"/>
      <c r="K11" s="205"/>
      <c r="L11" s="206"/>
      <c r="M11" s="207"/>
      <c r="N11" s="151" t="s">
        <v>157</v>
      </c>
      <c r="O11" s="149"/>
      <c r="P11" s="141"/>
      <c r="Q11" s="152" t="s">
        <v>158</v>
      </c>
      <c r="R11" s="150"/>
    </row>
    <row r="12" spans="1:23" s="53" customFormat="1" ht="9.9499999999999993" customHeight="1" x14ac:dyDescent="0.15">
      <c r="A12" s="188"/>
      <c r="B12" s="189"/>
      <c r="C12" s="189"/>
      <c r="D12" s="189"/>
      <c r="E12" s="184"/>
      <c r="F12" s="184"/>
      <c r="G12" s="184"/>
      <c r="H12" s="184"/>
      <c r="I12" s="184"/>
      <c r="J12" s="185"/>
      <c r="K12" s="174" t="s">
        <v>102</v>
      </c>
      <c r="L12" s="175"/>
      <c r="M12" s="175"/>
      <c r="N12" s="175"/>
      <c r="O12" s="175"/>
      <c r="P12" s="175"/>
      <c r="Q12" s="175"/>
      <c r="R12" s="176"/>
    </row>
    <row r="13" spans="1:23" ht="14.25" customHeight="1" x14ac:dyDescent="0.2">
      <c r="A13" s="190"/>
      <c r="B13" s="191"/>
      <c r="C13" s="191"/>
      <c r="D13" s="191"/>
      <c r="E13" s="186"/>
      <c r="F13" s="186"/>
      <c r="G13" s="186"/>
      <c r="H13" s="186"/>
      <c r="I13" s="186"/>
      <c r="J13" s="187"/>
      <c r="K13" s="218"/>
      <c r="L13" s="219"/>
      <c r="M13" s="219"/>
      <c r="N13" s="219"/>
      <c r="O13" s="219"/>
      <c r="P13" s="219"/>
      <c r="Q13" s="219"/>
      <c r="R13" s="220"/>
    </row>
    <row r="14" spans="1:23" s="95" customFormat="1" ht="9.9499999999999993" customHeight="1" x14ac:dyDescent="0.2">
      <c r="A14" s="89" t="s">
        <v>5</v>
      </c>
      <c r="B14" s="90"/>
      <c r="C14" s="90"/>
      <c r="D14" s="90"/>
      <c r="E14" s="90"/>
      <c r="F14" s="90"/>
      <c r="G14" s="90"/>
      <c r="H14" s="90"/>
      <c r="I14" s="90"/>
      <c r="J14" s="90"/>
      <c r="K14" s="90"/>
      <c r="L14" s="90"/>
      <c r="M14" s="90"/>
      <c r="N14" s="224" t="s">
        <v>152</v>
      </c>
      <c r="O14" s="175"/>
      <c r="P14" s="175"/>
      <c r="Q14" s="175"/>
      <c r="R14" s="176"/>
    </row>
    <row r="15" spans="1:23" ht="16.5" customHeight="1" x14ac:dyDescent="0.2">
      <c r="A15" s="225"/>
      <c r="B15" s="226"/>
      <c r="C15" s="226"/>
      <c r="D15" s="226"/>
      <c r="E15" s="226"/>
      <c r="F15" s="226"/>
      <c r="G15" s="226"/>
      <c r="H15" s="226"/>
      <c r="I15" s="226"/>
      <c r="J15" s="226"/>
      <c r="K15" s="226"/>
      <c r="L15" s="226"/>
      <c r="M15" s="227"/>
      <c r="N15" s="221"/>
      <c r="O15" s="222"/>
      <c r="P15" s="222"/>
      <c r="Q15" s="222"/>
      <c r="R15" s="223"/>
    </row>
    <row r="16" spans="1:23" s="100" customFormat="1" ht="9.9499999999999993" customHeight="1" x14ac:dyDescent="0.15">
      <c r="A16" s="97" t="s">
        <v>6</v>
      </c>
      <c r="B16" s="98"/>
      <c r="C16" s="98"/>
      <c r="D16" s="98"/>
      <c r="E16" s="98"/>
      <c r="F16" s="98"/>
      <c r="G16" s="99"/>
      <c r="H16" s="97"/>
      <c r="I16" s="98" t="s">
        <v>98</v>
      </c>
      <c r="J16" s="98"/>
      <c r="K16" s="98"/>
      <c r="L16" s="98"/>
      <c r="M16" s="98"/>
      <c r="N16" s="98"/>
      <c r="O16" s="98"/>
      <c r="P16" s="98"/>
      <c r="Q16" s="98"/>
      <c r="R16" s="99"/>
      <c r="T16" s="95"/>
    </row>
    <row r="17" spans="1:36" ht="16.5" customHeight="1" x14ac:dyDescent="0.2">
      <c r="A17" s="163"/>
      <c r="B17" s="109" t="s">
        <v>10</v>
      </c>
      <c r="C17" s="48"/>
      <c r="D17" s="164"/>
      <c r="E17" s="110" t="s">
        <v>11</v>
      </c>
      <c r="F17" s="106"/>
      <c r="G17" s="108"/>
      <c r="H17" s="58"/>
      <c r="I17" s="107"/>
      <c r="J17" s="111"/>
      <c r="K17" s="112" t="s">
        <v>12</v>
      </c>
      <c r="L17" s="162">
        <v>8</v>
      </c>
      <c r="M17" s="110"/>
      <c r="N17" s="112"/>
      <c r="O17" s="112" t="s">
        <v>13</v>
      </c>
      <c r="P17" s="195">
        <v>40</v>
      </c>
      <c r="Q17" s="195"/>
      <c r="R17" s="196"/>
    </row>
    <row r="18" spans="1:36" s="103" customFormat="1" ht="15.75" customHeight="1" x14ac:dyDescent="0.2">
      <c r="A18" s="101" t="s">
        <v>97</v>
      </c>
      <c r="B18" s="102"/>
      <c r="C18" s="102"/>
      <c r="D18" s="102"/>
      <c r="E18" s="102"/>
      <c r="F18" s="102"/>
      <c r="G18" s="102"/>
      <c r="H18" s="102"/>
      <c r="I18" s="102"/>
      <c r="J18" s="102"/>
      <c r="K18" s="102"/>
      <c r="L18" s="102"/>
      <c r="M18" s="102"/>
      <c r="N18" s="102"/>
      <c r="O18" s="102"/>
      <c r="P18" s="102"/>
      <c r="Q18" s="102"/>
      <c r="R18" s="101"/>
    </row>
    <row r="19" spans="1:36" s="53" customFormat="1" ht="29.25" customHeight="1" x14ac:dyDescent="0.2">
      <c r="A19" s="197"/>
      <c r="B19" s="197"/>
      <c r="C19" s="197"/>
      <c r="D19" s="197"/>
      <c r="E19" s="197"/>
      <c r="F19" s="197"/>
      <c r="G19" s="197"/>
      <c r="H19" s="197"/>
      <c r="I19" s="197"/>
      <c r="J19" s="197"/>
      <c r="K19" s="197"/>
      <c r="L19" s="197"/>
      <c r="M19" s="197"/>
      <c r="N19" s="197"/>
      <c r="O19" s="197"/>
      <c r="P19" s="197"/>
      <c r="Q19" s="197"/>
      <c r="R19" s="197"/>
    </row>
    <row r="20" spans="1:36" s="104" customFormat="1" ht="12" customHeight="1" x14ac:dyDescent="0.2">
      <c r="A20" s="228" t="s">
        <v>93</v>
      </c>
      <c r="B20" s="229"/>
      <c r="C20" s="229"/>
      <c r="D20" s="229"/>
      <c r="E20" s="229"/>
      <c r="F20" s="229"/>
      <c r="G20" s="229"/>
      <c r="H20" s="229"/>
      <c r="I20" s="229"/>
      <c r="J20" s="229"/>
      <c r="K20" s="229"/>
      <c r="L20" s="229"/>
      <c r="M20" s="229"/>
      <c r="N20" s="229"/>
      <c r="O20" s="229"/>
      <c r="P20" s="229"/>
      <c r="Q20" s="229"/>
      <c r="R20" s="229"/>
    </row>
    <row r="21" spans="1:36" s="104" customFormat="1" ht="83.25" customHeight="1" x14ac:dyDescent="0.2">
      <c r="A21" s="182" t="s">
        <v>101</v>
      </c>
      <c r="B21" s="183"/>
      <c r="C21" s="183"/>
      <c r="D21" s="183"/>
      <c r="E21" s="183"/>
      <c r="F21" s="183"/>
      <c r="G21" s="183"/>
      <c r="H21" s="183"/>
      <c r="I21" s="183"/>
      <c r="J21" s="183"/>
      <c r="K21" s="183"/>
      <c r="L21" s="183"/>
      <c r="M21" s="183"/>
      <c r="N21" s="183"/>
      <c r="O21" s="183"/>
      <c r="P21" s="183"/>
      <c r="Q21" s="183"/>
      <c r="R21" s="183"/>
    </row>
    <row r="22" spans="1:36" s="104" customFormat="1" ht="3.75" customHeight="1" x14ac:dyDescent="0.2">
      <c r="A22" s="202"/>
      <c r="B22" s="202"/>
      <c r="C22" s="202"/>
      <c r="D22" s="202"/>
      <c r="E22" s="202"/>
      <c r="F22" s="202"/>
      <c r="G22" s="202"/>
      <c r="H22" s="202"/>
      <c r="I22" s="202"/>
      <c r="J22" s="202"/>
      <c r="K22" s="202"/>
      <c r="L22" s="202"/>
      <c r="M22" s="202"/>
      <c r="N22" s="202"/>
      <c r="O22" s="202"/>
      <c r="P22" s="202"/>
      <c r="Q22" s="202"/>
      <c r="R22" s="202"/>
    </row>
    <row r="23" spans="1:36" s="104" customFormat="1" ht="60.75" customHeight="1" x14ac:dyDescent="0.2">
      <c r="A23" s="199" t="s">
        <v>106</v>
      </c>
      <c r="B23" s="183"/>
      <c r="C23" s="183"/>
      <c r="D23" s="183"/>
      <c r="E23" s="183"/>
      <c r="F23" s="183"/>
      <c r="G23" s="183"/>
      <c r="H23" s="183"/>
      <c r="I23" s="183"/>
      <c r="J23" s="183"/>
      <c r="K23" s="183"/>
      <c r="L23" s="183"/>
      <c r="M23" s="183"/>
      <c r="N23" s="183"/>
      <c r="O23" s="183"/>
      <c r="P23" s="183"/>
      <c r="Q23" s="183"/>
      <c r="R23" s="183"/>
      <c r="U23" s="199"/>
      <c r="V23" s="183"/>
      <c r="W23" s="183"/>
      <c r="X23" s="183"/>
      <c r="Y23" s="183"/>
      <c r="Z23" s="183"/>
      <c r="AA23" s="183"/>
      <c r="AB23" s="183"/>
      <c r="AC23" s="183"/>
      <c r="AD23" s="183"/>
      <c r="AE23" s="183"/>
      <c r="AF23" s="183"/>
      <c r="AG23" s="183"/>
      <c r="AH23" s="183"/>
      <c r="AI23" s="183"/>
      <c r="AJ23" s="183"/>
    </row>
    <row r="24" spans="1:36" s="104" customFormat="1" ht="3.75" customHeight="1" x14ac:dyDescent="0.2">
      <c r="A24" s="202"/>
      <c r="B24" s="202"/>
      <c r="C24" s="202"/>
      <c r="D24" s="202"/>
      <c r="E24" s="202"/>
      <c r="F24" s="202"/>
      <c r="G24" s="202"/>
      <c r="H24" s="202"/>
      <c r="I24" s="202"/>
      <c r="J24" s="202"/>
      <c r="K24" s="202"/>
      <c r="L24" s="202"/>
      <c r="M24" s="202"/>
      <c r="N24" s="202"/>
      <c r="O24" s="202"/>
      <c r="P24" s="202"/>
      <c r="Q24" s="202"/>
      <c r="R24" s="202"/>
    </row>
    <row r="25" spans="1:36" s="104" customFormat="1" ht="52.5" customHeight="1" x14ac:dyDescent="0.2">
      <c r="A25" s="200" t="s">
        <v>16</v>
      </c>
      <c r="B25" s="201"/>
      <c r="C25" s="201"/>
      <c r="D25" s="201"/>
      <c r="E25" s="201"/>
      <c r="F25" s="201"/>
      <c r="G25" s="201"/>
      <c r="H25" s="201"/>
      <c r="I25" s="201"/>
      <c r="J25" s="201"/>
      <c r="K25" s="201"/>
      <c r="L25" s="201"/>
      <c r="M25" s="201"/>
      <c r="N25" s="201"/>
      <c r="O25" s="201"/>
      <c r="P25" s="201"/>
      <c r="Q25" s="201"/>
      <c r="R25" s="201"/>
    </row>
    <row r="26" spans="1:36" s="104" customFormat="1" ht="25.5" customHeight="1" x14ac:dyDescent="0.2">
      <c r="A26" s="199" t="s">
        <v>100</v>
      </c>
      <c r="B26" s="199"/>
      <c r="C26" s="199"/>
      <c r="D26" s="199"/>
      <c r="E26" s="199"/>
      <c r="F26" s="199"/>
      <c r="G26" s="199"/>
      <c r="H26" s="199"/>
      <c r="I26" s="199"/>
      <c r="J26" s="199"/>
      <c r="K26" s="199"/>
      <c r="L26" s="199"/>
      <c r="M26" s="199"/>
      <c r="N26" s="199"/>
      <c r="O26" s="199"/>
      <c r="P26" s="199"/>
      <c r="Q26" s="199"/>
      <c r="R26" s="199"/>
    </row>
    <row r="27" spans="1:36" ht="22.5" customHeight="1" x14ac:dyDescent="0.2">
      <c r="A27" s="217" t="s">
        <v>91</v>
      </c>
      <c r="B27" s="217"/>
      <c r="C27" s="217"/>
      <c r="D27" s="217"/>
      <c r="E27" s="217"/>
      <c r="F27" s="217"/>
      <c r="G27" s="217"/>
      <c r="H27" s="217"/>
      <c r="I27" s="217"/>
      <c r="J27" s="217"/>
      <c r="K27" s="217"/>
      <c r="L27" s="217"/>
      <c r="M27" s="217"/>
      <c r="N27" s="217"/>
      <c r="O27" s="217"/>
      <c r="P27" s="217"/>
      <c r="Q27" s="217"/>
      <c r="R27" s="217"/>
    </row>
    <row r="28" spans="1:36" s="63" customFormat="1" ht="9.9499999999999993" customHeight="1" x14ac:dyDescent="0.2">
      <c r="A28" s="59"/>
      <c r="B28" s="59"/>
      <c r="C28" s="59" t="s">
        <v>90</v>
      </c>
      <c r="D28" s="59"/>
      <c r="E28" s="60" t="s">
        <v>89</v>
      </c>
      <c r="F28" s="60"/>
      <c r="G28" s="59"/>
      <c r="H28" s="59"/>
      <c r="I28" s="61" t="s">
        <v>88</v>
      </c>
      <c r="J28" s="62"/>
      <c r="K28" s="59"/>
      <c r="L28" s="59" t="s">
        <v>87</v>
      </c>
      <c r="M28" s="59"/>
      <c r="N28" s="59"/>
      <c r="O28" s="59"/>
      <c r="P28" s="59"/>
      <c r="Q28" s="59"/>
      <c r="R28" s="59"/>
    </row>
    <row r="29" spans="1:36" ht="21" customHeight="1" x14ac:dyDescent="0.2">
      <c r="A29" s="172" t="s">
        <v>104</v>
      </c>
      <c r="B29" s="173"/>
      <c r="C29" s="173"/>
      <c r="D29" s="173"/>
      <c r="E29" s="173"/>
      <c r="F29" s="173"/>
      <c r="G29" s="173"/>
      <c r="H29" s="173"/>
      <c r="I29" s="173"/>
      <c r="J29" s="64"/>
      <c r="K29" s="64"/>
      <c r="L29" s="64"/>
      <c r="M29" s="64"/>
      <c r="N29" s="64"/>
      <c r="O29" s="64"/>
      <c r="P29" s="64"/>
      <c r="Q29" s="64"/>
      <c r="R29" s="64"/>
    </row>
    <row r="30" spans="1:36" s="53" customFormat="1" ht="9.9499999999999993" customHeight="1" x14ac:dyDescent="0.15">
      <c r="A30" s="65"/>
      <c r="B30" s="66"/>
      <c r="C30" s="66"/>
      <c r="D30" s="66"/>
      <c r="E30" s="66"/>
      <c r="F30" s="66"/>
      <c r="G30" s="66"/>
      <c r="H30" s="66"/>
      <c r="I30" s="66"/>
      <c r="J30" s="67" t="s">
        <v>57</v>
      </c>
      <c r="K30" s="171" t="s">
        <v>103</v>
      </c>
      <c r="L30" s="171"/>
      <c r="M30" s="171"/>
      <c r="N30" s="171"/>
      <c r="O30" s="171"/>
      <c r="P30" s="171"/>
      <c r="Q30" s="171"/>
      <c r="R30" s="171"/>
    </row>
    <row r="31" spans="1:36" s="70" customFormat="1" ht="6.75" customHeight="1" x14ac:dyDescent="0.2">
      <c r="A31" s="68"/>
      <c r="B31" s="69"/>
      <c r="C31" s="69"/>
      <c r="D31" s="69"/>
      <c r="E31" s="69"/>
      <c r="F31" s="69"/>
      <c r="G31" s="69"/>
      <c r="H31" s="69"/>
      <c r="I31" s="68"/>
      <c r="J31" s="69"/>
      <c r="K31" s="69"/>
      <c r="L31" s="69"/>
      <c r="M31" s="69"/>
      <c r="N31" s="69"/>
      <c r="O31" s="69"/>
      <c r="P31" s="69"/>
      <c r="Q31" s="69"/>
      <c r="R31" s="69"/>
    </row>
    <row r="32" spans="1:36" s="53" customFormat="1" ht="12" customHeight="1" x14ac:dyDescent="0.15">
      <c r="A32" s="71"/>
      <c r="B32" s="55"/>
      <c r="C32" s="55"/>
      <c r="D32" s="55"/>
      <c r="E32" s="55"/>
      <c r="F32" s="55"/>
      <c r="G32" s="55"/>
      <c r="H32" s="55"/>
      <c r="I32" s="55"/>
      <c r="J32" s="172" t="s">
        <v>105</v>
      </c>
      <c r="K32" s="172"/>
      <c r="L32" s="172"/>
      <c r="M32" s="172"/>
      <c r="N32" s="172"/>
      <c r="O32" s="172"/>
      <c r="P32" s="172"/>
      <c r="Q32" s="172"/>
      <c r="R32" s="172"/>
    </row>
    <row r="33" spans="1:20" s="53" customFormat="1" ht="16.5" customHeight="1" x14ac:dyDescent="0.15">
      <c r="A33" s="171" t="s">
        <v>99</v>
      </c>
      <c r="B33" s="171"/>
      <c r="C33" s="171"/>
      <c r="D33" s="171"/>
      <c r="E33" s="171"/>
      <c r="F33" s="171"/>
      <c r="G33" s="171"/>
      <c r="H33" s="171"/>
      <c r="I33" s="171"/>
      <c r="J33" s="67" t="s">
        <v>57</v>
      </c>
      <c r="K33" s="67"/>
      <c r="L33" s="67"/>
      <c r="M33" s="67"/>
      <c r="N33" s="67"/>
      <c r="O33" s="67"/>
      <c r="P33" s="67"/>
      <c r="Q33" s="67"/>
      <c r="R33" s="67"/>
    </row>
    <row r="34" spans="1:20" ht="14.25" customHeight="1" x14ac:dyDescent="0.2">
      <c r="A34" s="72" t="s">
        <v>94</v>
      </c>
      <c r="B34" s="73"/>
      <c r="C34" s="73"/>
      <c r="D34" s="73"/>
      <c r="E34" s="73"/>
      <c r="F34" s="73"/>
      <c r="G34" s="73"/>
      <c r="H34" s="74"/>
      <c r="I34" s="57"/>
      <c r="J34" s="64"/>
      <c r="K34" s="64"/>
      <c r="L34" s="64"/>
      <c r="M34" s="64"/>
      <c r="N34" s="64"/>
      <c r="O34" s="64"/>
      <c r="P34" s="64"/>
      <c r="Q34" s="64"/>
      <c r="R34" s="64"/>
    </row>
    <row r="35" spans="1:20" s="53" customFormat="1" ht="9.9499999999999993" customHeight="1" x14ac:dyDescent="0.15">
      <c r="A35" s="75"/>
      <c r="B35" s="55"/>
      <c r="C35" s="55"/>
      <c r="D35" s="55"/>
      <c r="E35" s="55"/>
      <c r="F35" s="55"/>
      <c r="G35" s="55"/>
      <c r="H35" s="56"/>
      <c r="I35" s="64"/>
      <c r="J35" s="76" t="s">
        <v>9</v>
      </c>
      <c r="K35" s="73"/>
      <c r="L35" s="73"/>
      <c r="M35" s="73"/>
      <c r="N35" s="73"/>
      <c r="O35" s="73"/>
      <c r="P35" s="64"/>
      <c r="Q35" s="73"/>
      <c r="R35" s="76" t="s">
        <v>7</v>
      </c>
    </row>
    <row r="36" spans="1:20" ht="8.25" customHeight="1" x14ac:dyDescent="0.2">
      <c r="A36" s="77" t="s">
        <v>95</v>
      </c>
      <c r="B36" s="64"/>
      <c r="C36" s="64"/>
      <c r="D36" s="64"/>
      <c r="E36" s="64"/>
      <c r="F36" s="73"/>
      <c r="G36" s="73"/>
      <c r="H36" s="74"/>
      <c r="I36" s="64"/>
      <c r="J36" s="64"/>
      <c r="K36" s="64"/>
      <c r="L36" s="64"/>
      <c r="M36" s="64"/>
      <c r="N36" s="64"/>
      <c r="O36" s="64"/>
      <c r="P36" s="64"/>
      <c r="Q36" s="64"/>
      <c r="R36" s="64"/>
    </row>
    <row r="37" spans="1:20" s="70" customFormat="1" ht="9.75" customHeight="1" x14ac:dyDescent="0.2">
      <c r="A37" s="78"/>
      <c r="B37" s="69"/>
      <c r="C37" s="69"/>
      <c r="D37" s="69"/>
      <c r="E37" s="69"/>
      <c r="F37" s="69"/>
      <c r="G37" s="69"/>
      <c r="H37" s="79"/>
      <c r="I37" s="69"/>
      <c r="J37" s="172" t="s">
        <v>92</v>
      </c>
      <c r="K37" s="172"/>
      <c r="L37" s="172"/>
      <c r="M37" s="172"/>
      <c r="N37" s="172"/>
      <c r="O37" s="172"/>
      <c r="P37" s="172"/>
      <c r="Q37" s="172"/>
      <c r="R37" s="172"/>
    </row>
    <row r="38" spans="1:20" s="53" customFormat="1" ht="10.5" customHeight="1" x14ac:dyDescent="0.15">
      <c r="A38" s="77"/>
      <c r="B38" s="64"/>
      <c r="C38" s="64"/>
      <c r="D38" s="64"/>
      <c r="E38" s="64"/>
      <c r="F38" s="64"/>
      <c r="G38" s="64"/>
      <c r="H38" s="54"/>
      <c r="I38" s="64"/>
      <c r="K38" s="59"/>
      <c r="L38" s="59"/>
      <c r="M38" s="59"/>
      <c r="N38" s="59"/>
      <c r="O38" s="59"/>
      <c r="P38" s="59"/>
      <c r="Q38" s="59"/>
      <c r="R38" s="59"/>
    </row>
    <row r="39" spans="1:20" ht="15" customHeight="1" x14ac:dyDescent="0.2">
      <c r="A39" s="80"/>
      <c r="B39" s="55"/>
      <c r="C39" s="55"/>
      <c r="D39" s="55"/>
      <c r="E39" s="55"/>
      <c r="F39" s="55"/>
      <c r="G39" s="55"/>
      <c r="H39" s="56"/>
      <c r="I39" s="57"/>
      <c r="J39" s="64"/>
      <c r="K39" s="64"/>
      <c r="L39" s="64"/>
      <c r="M39" s="64"/>
      <c r="N39" s="64"/>
      <c r="O39" s="64"/>
      <c r="P39" s="64"/>
      <c r="Q39" s="64"/>
      <c r="R39" s="64"/>
    </row>
    <row r="40" spans="1:20" s="53" customFormat="1" ht="9.9499999999999993" customHeight="1" x14ac:dyDescent="0.15">
      <c r="A40" s="59"/>
      <c r="B40" s="64"/>
      <c r="C40" s="64"/>
      <c r="D40" s="64"/>
      <c r="E40" s="64"/>
      <c r="F40" s="64"/>
      <c r="G40" s="64"/>
      <c r="H40" s="64"/>
      <c r="I40" s="64"/>
      <c r="J40" s="76" t="s">
        <v>8</v>
      </c>
      <c r="K40" s="73"/>
      <c r="L40" s="73"/>
      <c r="M40" s="73"/>
      <c r="N40" s="73"/>
      <c r="O40" s="73"/>
      <c r="P40" s="64"/>
      <c r="Q40" s="73"/>
      <c r="R40" s="76" t="s">
        <v>7</v>
      </c>
    </row>
    <row r="41" spans="1:20" ht="24" customHeight="1" x14ac:dyDescent="0.2">
      <c r="A41" s="198" t="s">
        <v>559</v>
      </c>
      <c r="B41" s="198"/>
      <c r="C41" s="198"/>
      <c r="D41" s="198"/>
      <c r="E41" s="48"/>
      <c r="F41" s="48"/>
      <c r="G41" s="48"/>
      <c r="H41" s="48"/>
      <c r="I41" s="48"/>
      <c r="J41" s="48"/>
      <c r="K41" s="48"/>
      <c r="L41" s="48"/>
      <c r="M41" s="57"/>
      <c r="N41" s="57"/>
      <c r="O41" s="57"/>
      <c r="P41" s="57"/>
      <c r="Q41" s="57"/>
      <c r="R41" s="81" t="s">
        <v>96</v>
      </c>
      <c r="T41" s="159" t="e">
        <f ca="1">OFFSET('Data Sheet'!C1,T3,0)</f>
        <v>#REF!</v>
      </c>
    </row>
    <row r="42" spans="1:20" s="104" customFormat="1" x14ac:dyDescent="0.2">
      <c r="A42" s="95" t="s">
        <v>563</v>
      </c>
      <c r="R42" s="105" t="s">
        <v>4</v>
      </c>
    </row>
    <row r="46" spans="1:20" x14ac:dyDescent="0.2">
      <c r="J46" s="158"/>
    </row>
    <row r="47" spans="1:20" x14ac:dyDescent="0.2">
      <c r="J47" s="158"/>
    </row>
  </sheetData>
  <mergeCells count="49">
    <mergeCell ref="N1:R1"/>
    <mergeCell ref="P2:Q2"/>
    <mergeCell ref="B3:C3"/>
    <mergeCell ref="P3:Q3"/>
    <mergeCell ref="A4:A5"/>
    <mergeCell ref="B4:C5"/>
    <mergeCell ref="L4:L5"/>
    <mergeCell ref="M4:M5"/>
    <mergeCell ref="N4:N5"/>
    <mergeCell ref="O4:O5"/>
    <mergeCell ref="N10:R10"/>
    <mergeCell ref="P4:Q5"/>
    <mergeCell ref="R4:R5"/>
    <mergeCell ref="V4:W4"/>
    <mergeCell ref="A6:B7"/>
    <mergeCell ref="C6:R6"/>
    <mergeCell ref="J7:R7"/>
    <mergeCell ref="N8:R8"/>
    <mergeCell ref="A9:D9"/>
    <mergeCell ref="E9:I9"/>
    <mergeCell ref="J9:M9"/>
    <mergeCell ref="N9:R9"/>
    <mergeCell ref="A20:R20"/>
    <mergeCell ref="A21:R21"/>
    <mergeCell ref="A22:R22"/>
    <mergeCell ref="A23:R23"/>
    <mergeCell ref="A11:J11"/>
    <mergeCell ref="K11:M11"/>
    <mergeCell ref="A12:D13"/>
    <mergeCell ref="E12:F13"/>
    <mergeCell ref="G12:J13"/>
    <mergeCell ref="K12:R12"/>
    <mergeCell ref="K13:R13"/>
    <mergeCell ref="N14:R14"/>
    <mergeCell ref="A15:M15"/>
    <mergeCell ref="N15:R15"/>
    <mergeCell ref="P17:R17"/>
    <mergeCell ref="A19:R19"/>
    <mergeCell ref="U23:AJ23"/>
    <mergeCell ref="A24:R24"/>
    <mergeCell ref="J37:R37"/>
    <mergeCell ref="A41:D41"/>
    <mergeCell ref="A26:R26"/>
    <mergeCell ref="A27:R27"/>
    <mergeCell ref="A29:I29"/>
    <mergeCell ref="K30:R30"/>
    <mergeCell ref="J32:R32"/>
    <mergeCell ref="A33:I33"/>
    <mergeCell ref="A25:R25"/>
  </mergeCells>
  <printOptions horizontalCentered="1" verticalCentered="1"/>
  <pageMargins left="0.25" right="0.25" top="0.5" bottom="0.5"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44"/>
  <sheetViews>
    <sheetView zoomScaleNormal="100" workbookViewId="0"/>
  </sheetViews>
  <sheetFormatPr defaultRowHeight="12.75" x14ac:dyDescent="0.2"/>
  <cols>
    <col min="1" max="2" width="2.85546875" customWidth="1"/>
    <col min="3" max="3" width="13.85546875" bestFit="1" customWidth="1"/>
    <col min="4" max="4" width="10.5703125" customWidth="1"/>
    <col min="5" max="5" width="3.85546875" customWidth="1"/>
    <col min="6" max="6" width="2.7109375" customWidth="1"/>
    <col min="7" max="7" width="11" customWidth="1"/>
    <col min="8" max="9" width="2.85546875" customWidth="1"/>
    <col min="10" max="10" width="2.7109375" customWidth="1"/>
    <col min="11" max="11" width="16.7109375" customWidth="1"/>
    <col min="12" max="12" width="2.85546875" customWidth="1"/>
    <col min="13" max="13" width="2.7109375" customWidth="1"/>
    <col min="14" max="14" width="15.28515625" customWidth="1"/>
    <col min="15" max="15" width="2.140625" customWidth="1"/>
  </cols>
  <sheetData>
    <row r="1" spans="1:17" ht="53.25" customHeight="1" thickTop="1" x14ac:dyDescent="0.2">
      <c r="A1" s="31"/>
      <c r="B1" s="243" t="s">
        <v>154</v>
      </c>
      <c r="C1" s="243"/>
      <c r="D1" s="243"/>
      <c r="E1" s="243"/>
      <c r="F1" s="243"/>
      <c r="G1" s="243"/>
      <c r="H1" s="243"/>
      <c r="I1" s="243"/>
      <c r="J1" s="243"/>
      <c r="K1" s="243"/>
      <c r="L1" s="243"/>
      <c r="M1" s="243"/>
      <c r="N1" s="243"/>
      <c r="O1" s="32"/>
      <c r="P1" s="5"/>
      <c r="Q1" s="5"/>
    </row>
    <row r="2" spans="1:17" ht="27" customHeight="1" x14ac:dyDescent="0.2">
      <c r="A2" s="33"/>
      <c r="B2" s="244" t="s">
        <v>81</v>
      </c>
      <c r="C2" s="244"/>
      <c r="D2" s="244"/>
      <c r="E2" s="244"/>
      <c r="F2" s="244"/>
      <c r="G2" s="244"/>
      <c r="H2" s="244"/>
      <c r="I2" s="244"/>
      <c r="J2" s="244"/>
      <c r="K2" s="244"/>
      <c r="L2" s="244"/>
      <c r="M2" s="244"/>
      <c r="N2" s="244"/>
      <c r="O2" s="34"/>
      <c r="P2" s="5"/>
      <c r="Q2" s="5"/>
    </row>
    <row r="3" spans="1:17" ht="26.45" customHeight="1" thickBot="1" x14ac:dyDescent="0.25">
      <c r="A3" s="35"/>
      <c r="B3" s="245" t="s">
        <v>79</v>
      </c>
      <c r="C3" s="245"/>
      <c r="D3" s="245"/>
      <c r="E3" s="245"/>
      <c r="F3" s="245"/>
      <c r="G3" s="245"/>
      <c r="H3" s="245"/>
      <c r="I3" s="245"/>
      <c r="J3" s="245"/>
      <c r="K3" s="245"/>
      <c r="L3" s="245"/>
      <c r="M3" s="245"/>
      <c r="N3" s="245"/>
      <c r="O3" s="36"/>
      <c r="P3" s="5"/>
      <c r="Q3" s="5"/>
    </row>
    <row r="4" spans="1:17" ht="14.45" customHeight="1" thickTop="1" thickBot="1" x14ac:dyDescent="0.25">
      <c r="P4" s="5"/>
      <c r="Q4" s="5"/>
    </row>
    <row r="5" spans="1:17" ht="33" customHeight="1" thickTop="1" x14ac:dyDescent="0.2">
      <c r="A5" s="246" t="s">
        <v>80</v>
      </c>
      <c r="B5" s="247"/>
      <c r="C5" s="247"/>
      <c r="D5" s="247"/>
      <c r="E5" s="247"/>
      <c r="F5" s="247"/>
      <c r="G5" s="247"/>
      <c r="H5" s="247"/>
      <c r="I5" s="247"/>
      <c r="J5" s="247"/>
      <c r="K5" s="247"/>
      <c r="L5" s="247"/>
      <c r="M5" s="247"/>
      <c r="N5" s="247"/>
      <c r="O5" s="248"/>
      <c r="P5" s="5"/>
      <c r="Q5" s="5"/>
    </row>
    <row r="6" spans="1:17" x14ac:dyDescent="0.2">
      <c r="A6" s="140" t="s">
        <v>21</v>
      </c>
      <c r="B6" s="2" t="s">
        <v>22</v>
      </c>
      <c r="D6" s="2"/>
      <c r="E6" s="2"/>
      <c r="F6" s="2"/>
      <c r="G6" s="2"/>
      <c r="H6" s="130" t="s">
        <v>29</v>
      </c>
      <c r="I6" s="42" t="s">
        <v>30</v>
      </c>
      <c r="J6" s="2"/>
      <c r="K6" s="2"/>
      <c r="L6" s="2"/>
      <c r="M6" s="2"/>
      <c r="N6" s="2"/>
      <c r="O6" s="116"/>
      <c r="P6" s="5"/>
      <c r="Q6" s="5"/>
    </row>
    <row r="7" spans="1:17" ht="14.25" x14ac:dyDescent="0.3">
      <c r="A7" s="9"/>
      <c r="B7" s="43" t="s">
        <v>19</v>
      </c>
      <c r="C7" s="20" t="s">
        <v>17</v>
      </c>
      <c r="D7" s="20"/>
      <c r="E7" s="43" t="s">
        <v>19</v>
      </c>
      <c r="F7" s="20" t="s">
        <v>18</v>
      </c>
      <c r="G7" s="20"/>
      <c r="H7" s="8"/>
      <c r="I7" s="3" t="s">
        <v>31</v>
      </c>
      <c r="J7" s="45" t="s">
        <v>19</v>
      </c>
      <c r="K7" s="3" t="s">
        <v>38</v>
      </c>
      <c r="L7" s="3" t="s">
        <v>37</v>
      </c>
      <c r="M7" s="45" t="s">
        <v>19</v>
      </c>
      <c r="N7" s="3" t="s">
        <v>42</v>
      </c>
      <c r="O7" s="117"/>
      <c r="P7" s="5"/>
      <c r="Q7" s="5"/>
    </row>
    <row r="8" spans="1:17" ht="14.25" x14ac:dyDescent="0.3">
      <c r="A8" s="28" t="s">
        <v>45</v>
      </c>
      <c r="B8" s="7"/>
      <c r="C8" s="7"/>
      <c r="D8" s="7"/>
      <c r="E8" s="7"/>
      <c r="F8" s="7"/>
      <c r="G8" s="7"/>
      <c r="H8" s="8"/>
      <c r="I8" s="3" t="s">
        <v>32</v>
      </c>
      <c r="J8" s="45" t="s">
        <v>19</v>
      </c>
      <c r="K8" s="3" t="s">
        <v>39</v>
      </c>
      <c r="L8" s="3" t="s">
        <v>36</v>
      </c>
      <c r="M8" s="45" t="s">
        <v>19</v>
      </c>
      <c r="N8" s="3" t="s">
        <v>43</v>
      </c>
      <c r="O8" s="117"/>
      <c r="P8" s="5"/>
      <c r="Q8" s="5"/>
    </row>
    <row r="9" spans="1:17" ht="14.25" x14ac:dyDescent="0.3">
      <c r="A9" s="140" t="s">
        <v>23</v>
      </c>
      <c r="B9" s="2" t="s">
        <v>85</v>
      </c>
      <c r="C9" s="2"/>
      <c r="D9" s="2"/>
      <c r="E9" s="2"/>
      <c r="F9" s="2"/>
      <c r="G9" s="2"/>
      <c r="H9" s="8"/>
      <c r="I9" s="3" t="s">
        <v>33</v>
      </c>
      <c r="J9" s="45" t="s">
        <v>19</v>
      </c>
      <c r="K9" s="3" t="s">
        <v>40</v>
      </c>
      <c r="L9" s="3" t="s">
        <v>35</v>
      </c>
      <c r="M9" s="45" t="s">
        <v>19</v>
      </c>
      <c r="N9" s="3" t="s">
        <v>44</v>
      </c>
      <c r="O9" s="117"/>
      <c r="P9" s="5"/>
      <c r="Q9" s="5"/>
    </row>
    <row r="10" spans="1:17" ht="19.149999999999999" customHeight="1" x14ac:dyDescent="0.3">
      <c r="A10" s="135" t="s">
        <v>32</v>
      </c>
      <c r="B10" s="133" t="s">
        <v>19</v>
      </c>
      <c r="C10" s="249" t="s">
        <v>27</v>
      </c>
      <c r="D10" s="249"/>
      <c r="E10" s="249"/>
      <c r="F10" s="249"/>
      <c r="G10" s="249"/>
      <c r="H10" s="8"/>
      <c r="I10" s="3" t="s">
        <v>34</v>
      </c>
      <c r="J10" s="45" t="s">
        <v>19</v>
      </c>
      <c r="K10" s="3" t="s">
        <v>41</v>
      </c>
      <c r="L10" s="3"/>
      <c r="M10" s="3"/>
      <c r="N10" s="3"/>
      <c r="O10" s="117"/>
      <c r="P10" s="5"/>
      <c r="Q10" s="5"/>
    </row>
    <row r="11" spans="1:17" ht="12" customHeight="1" x14ac:dyDescent="0.2">
      <c r="A11" s="136"/>
      <c r="B11" s="5"/>
      <c r="C11" s="249"/>
      <c r="D11" s="249"/>
      <c r="E11" s="249"/>
      <c r="F11" s="249"/>
      <c r="G11" s="249"/>
      <c r="H11" s="10" t="s">
        <v>47</v>
      </c>
      <c r="I11" s="7"/>
      <c r="J11" s="7"/>
      <c r="K11" s="7"/>
      <c r="L11" s="7"/>
      <c r="M11" s="7"/>
      <c r="N11" s="7"/>
      <c r="O11" s="118"/>
      <c r="P11" s="5"/>
      <c r="Q11" s="5"/>
    </row>
    <row r="12" spans="1:17" ht="1.1499999999999999" hidden="1" customHeight="1" x14ac:dyDescent="0.2">
      <c r="A12" s="136"/>
      <c r="B12" s="5"/>
      <c r="C12" s="249"/>
      <c r="D12" s="249"/>
      <c r="E12" s="249"/>
      <c r="F12" s="249"/>
      <c r="G12" s="250"/>
      <c r="H12" s="17" t="s">
        <v>48</v>
      </c>
      <c r="I12" s="13" t="s">
        <v>49</v>
      </c>
      <c r="J12" s="14"/>
      <c r="K12" s="13"/>
      <c r="L12" s="13"/>
      <c r="M12" s="13"/>
      <c r="N12" s="14"/>
      <c r="O12" s="15"/>
      <c r="P12" s="5"/>
      <c r="Q12" s="5"/>
    </row>
    <row r="13" spans="1:17" ht="13.15" customHeight="1" x14ac:dyDescent="0.2">
      <c r="A13" s="135" t="s">
        <v>33</v>
      </c>
      <c r="B13" s="44" t="s">
        <v>19</v>
      </c>
      <c r="C13" s="249" t="s">
        <v>28</v>
      </c>
      <c r="D13" s="249"/>
      <c r="E13" s="249"/>
      <c r="F13" s="249"/>
      <c r="G13" s="250"/>
      <c r="H13" s="17" t="s">
        <v>48</v>
      </c>
      <c r="I13" s="13" t="s">
        <v>49</v>
      </c>
      <c r="J13" s="14"/>
      <c r="K13" s="13"/>
      <c r="L13" s="13"/>
      <c r="M13" s="13"/>
      <c r="N13" s="14"/>
      <c r="O13" s="15"/>
      <c r="P13" s="5"/>
      <c r="Q13" s="5"/>
    </row>
    <row r="14" spans="1:17" s="41" customFormat="1" ht="13.9" customHeight="1" x14ac:dyDescent="0.2">
      <c r="A14" s="136"/>
      <c r="B14" s="5"/>
      <c r="C14" s="249"/>
      <c r="D14" s="249"/>
      <c r="E14" s="249"/>
      <c r="F14" s="249"/>
      <c r="G14" s="250"/>
      <c r="H14" s="18"/>
      <c r="I14" s="20" t="s">
        <v>32</v>
      </c>
      <c r="J14" s="22" t="s">
        <v>19</v>
      </c>
      <c r="K14" s="20" t="s">
        <v>53</v>
      </c>
      <c r="L14" s="20" t="s">
        <v>35</v>
      </c>
      <c r="M14" s="23" t="s">
        <v>19</v>
      </c>
      <c r="N14" s="20" t="s">
        <v>59</v>
      </c>
      <c r="O14" s="27"/>
      <c r="P14" s="40"/>
      <c r="Q14" s="40"/>
    </row>
    <row r="15" spans="1:17" ht="13.15" customHeight="1" x14ac:dyDescent="0.2">
      <c r="A15" s="135"/>
      <c r="C15" s="249" t="s">
        <v>25</v>
      </c>
      <c r="D15" s="249"/>
      <c r="E15" s="249"/>
      <c r="F15" s="249"/>
      <c r="G15" s="250"/>
      <c r="H15" s="18"/>
      <c r="I15" s="20" t="s">
        <v>33</v>
      </c>
      <c r="J15" s="22" t="s">
        <v>19</v>
      </c>
      <c r="K15" s="20" t="s">
        <v>54</v>
      </c>
      <c r="L15" s="20" t="s">
        <v>50</v>
      </c>
      <c r="M15" s="23" t="s">
        <v>19</v>
      </c>
      <c r="N15" s="20" t="s">
        <v>60</v>
      </c>
      <c r="O15" s="27"/>
      <c r="P15" s="5"/>
      <c r="Q15" s="5"/>
    </row>
    <row r="16" spans="1:17" ht="12.6" customHeight="1" x14ac:dyDescent="0.2">
      <c r="A16" s="137"/>
      <c r="B16" s="5"/>
      <c r="C16" s="249"/>
      <c r="D16" s="249"/>
      <c r="E16" s="249"/>
      <c r="F16" s="249"/>
      <c r="G16" s="250"/>
      <c r="H16" s="18"/>
      <c r="I16" s="20" t="s">
        <v>34</v>
      </c>
      <c r="J16" s="22" t="s">
        <v>19</v>
      </c>
      <c r="K16" s="20" t="s">
        <v>55</v>
      </c>
      <c r="L16" s="20" t="s">
        <v>51</v>
      </c>
      <c r="M16" s="23" t="s">
        <v>19</v>
      </c>
      <c r="N16" s="20" t="s">
        <v>62</v>
      </c>
      <c r="O16" s="27"/>
      <c r="P16" s="5"/>
      <c r="Q16" s="5"/>
    </row>
    <row r="17" spans="1:17" ht="17.45" customHeight="1" x14ac:dyDescent="0.2">
      <c r="A17" s="137"/>
      <c r="B17" s="5"/>
      <c r="C17" s="249"/>
      <c r="D17" s="249"/>
      <c r="E17" s="249"/>
      <c r="F17" s="249"/>
      <c r="G17" s="250"/>
      <c r="H17" s="18"/>
      <c r="I17" s="20" t="s">
        <v>37</v>
      </c>
      <c r="J17" s="22" t="s">
        <v>19</v>
      </c>
      <c r="K17" s="20" t="s">
        <v>56</v>
      </c>
      <c r="L17" s="20" t="s">
        <v>52</v>
      </c>
      <c r="M17" s="23" t="s">
        <v>19</v>
      </c>
      <c r="N17" s="252" t="s">
        <v>61</v>
      </c>
      <c r="O17" s="260"/>
      <c r="P17" s="5"/>
      <c r="Q17" s="5"/>
    </row>
    <row r="18" spans="1:17" ht="21.6" customHeight="1" x14ac:dyDescent="0.3">
      <c r="A18" s="138" t="s">
        <v>132</v>
      </c>
      <c r="B18" s="45" t="s">
        <v>19</v>
      </c>
      <c r="C18" s="134" t="s">
        <v>109</v>
      </c>
      <c r="D18" s="127" t="s">
        <v>110</v>
      </c>
      <c r="H18" s="18"/>
      <c r="I18" s="20" t="s">
        <v>36</v>
      </c>
      <c r="J18" s="22" t="s">
        <v>19</v>
      </c>
      <c r="K18" s="256" t="s">
        <v>58</v>
      </c>
      <c r="L18" s="20"/>
      <c r="M18" s="1"/>
      <c r="N18" s="255"/>
      <c r="O18" s="261"/>
      <c r="P18" s="5"/>
      <c r="Q18" s="5"/>
    </row>
    <row r="19" spans="1:17" ht="0.6" hidden="1" customHeight="1" x14ac:dyDescent="0.3">
      <c r="A19" s="138" t="s">
        <v>133</v>
      </c>
      <c r="B19" s="45" t="s">
        <v>19</v>
      </c>
      <c r="C19" s="134" t="s">
        <v>109</v>
      </c>
      <c r="D19" s="127" t="s">
        <v>111</v>
      </c>
      <c r="H19" s="18"/>
      <c r="I19" s="20"/>
      <c r="J19" s="24"/>
      <c r="K19" s="256"/>
      <c r="L19" s="20"/>
      <c r="M19" s="20"/>
      <c r="N19" s="24"/>
      <c r="O19" s="27"/>
      <c r="P19" s="5"/>
      <c r="Q19" s="5"/>
    </row>
    <row r="20" spans="1:17" ht="12.75" customHeight="1" x14ac:dyDescent="0.3">
      <c r="A20" s="138" t="s">
        <v>107</v>
      </c>
      <c r="B20" s="45" t="s">
        <v>19</v>
      </c>
      <c r="C20" s="134" t="s">
        <v>109</v>
      </c>
      <c r="D20" s="127" t="s">
        <v>112</v>
      </c>
      <c r="H20" s="10" t="s">
        <v>63</v>
      </c>
      <c r="I20" s="7"/>
      <c r="J20" s="19"/>
      <c r="K20" s="7"/>
      <c r="L20" s="7"/>
      <c r="M20" s="7"/>
      <c r="N20" s="19"/>
      <c r="O20" s="29"/>
      <c r="P20" s="5"/>
      <c r="Q20" s="5"/>
    </row>
    <row r="21" spans="1:17" ht="24" customHeight="1" x14ac:dyDescent="0.2">
      <c r="A21" s="146" t="s">
        <v>108</v>
      </c>
      <c r="B21" s="43" t="s">
        <v>19</v>
      </c>
      <c r="C21" s="148" t="s">
        <v>109</v>
      </c>
      <c r="D21" s="147" t="s">
        <v>113</v>
      </c>
      <c r="H21" s="17" t="s">
        <v>64</v>
      </c>
      <c r="I21" s="251" t="s">
        <v>65</v>
      </c>
      <c r="J21" s="251"/>
      <c r="K21" s="251"/>
      <c r="L21" s="251"/>
      <c r="M21" s="251"/>
      <c r="N21" s="251"/>
      <c r="O21" s="37"/>
      <c r="P21" s="5"/>
      <c r="Q21" s="5"/>
    </row>
    <row r="22" spans="1:17" ht="13.15" customHeight="1" x14ac:dyDescent="0.3">
      <c r="A22" s="139" t="s">
        <v>35</v>
      </c>
      <c r="B22" s="45" t="s">
        <v>19</v>
      </c>
      <c r="C22" s="134" t="s">
        <v>109</v>
      </c>
      <c r="D22" s="131" t="s">
        <v>153</v>
      </c>
      <c r="E22" s="114"/>
      <c r="F22" s="114"/>
      <c r="G22" s="115"/>
      <c r="H22" s="8"/>
      <c r="I22" s="20" t="s">
        <v>31</v>
      </c>
      <c r="J22" s="43" t="s">
        <v>19</v>
      </c>
      <c r="K22" s="21" t="s">
        <v>66</v>
      </c>
      <c r="L22" s="16"/>
      <c r="M22" s="16"/>
      <c r="N22" s="38"/>
      <c r="O22" s="39"/>
      <c r="P22" s="5"/>
      <c r="Q22" s="5"/>
    </row>
    <row r="23" spans="1:17" ht="13.15" customHeight="1" x14ac:dyDescent="0.3">
      <c r="A23" s="138" t="s">
        <v>83</v>
      </c>
      <c r="B23" s="45" t="s">
        <v>19</v>
      </c>
      <c r="C23" s="134" t="s">
        <v>109</v>
      </c>
      <c r="D23" s="127" t="s">
        <v>114</v>
      </c>
      <c r="H23" s="8"/>
      <c r="I23" s="20" t="s">
        <v>32</v>
      </c>
      <c r="J23" s="43" t="s">
        <v>19</v>
      </c>
      <c r="K23" s="21" t="s">
        <v>561</v>
      </c>
      <c r="L23" s="16"/>
      <c r="M23" s="16"/>
      <c r="N23" s="11"/>
      <c r="O23" s="4"/>
      <c r="P23" s="5"/>
      <c r="Q23" s="5"/>
    </row>
    <row r="24" spans="1:17" ht="22.9" hidden="1" customHeight="1" x14ac:dyDescent="0.3">
      <c r="A24" s="138" t="s">
        <v>134</v>
      </c>
      <c r="B24" s="45" t="s">
        <v>19</v>
      </c>
      <c r="C24" s="134" t="s">
        <v>109</v>
      </c>
      <c r="D24" s="127" t="s">
        <v>115</v>
      </c>
      <c r="H24" s="8"/>
      <c r="I24" s="20" t="s">
        <v>32</v>
      </c>
      <c r="J24" s="43" t="s">
        <v>19</v>
      </c>
      <c r="K24" s="21" t="s">
        <v>67</v>
      </c>
      <c r="L24" s="16"/>
      <c r="M24" s="16"/>
      <c r="N24" s="11"/>
      <c r="O24" s="4"/>
      <c r="P24" s="5"/>
      <c r="Q24" s="5"/>
    </row>
    <row r="25" spans="1:17" ht="13.15" customHeight="1" x14ac:dyDescent="0.3">
      <c r="A25" s="138" t="s">
        <v>135</v>
      </c>
      <c r="B25" s="45" t="s">
        <v>19</v>
      </c>
      <c r="C25" s="134" t="s">
        <v>109</v>
      </c>
      <c r="D25" s="127" t="s">
        <v>116</v>
      </c>
      <c r="H25" s="8"/>
      <c r="I25" s="20" t="s">
        <v>33</v>
      </c>
      <c r="J25" s="43" t="s">
        <v>19</v>
      </c>
      <c r="K25" s="167" t="s">
        <v>560</v>
      </c>
      <c r="L25" s="16"/>
      <c r="M25" s="16"/>
      <c r="N25" s="11"/>
      <c r="O25" s="4"/>
      <c r="P25" s="5"/>
      <c r="Q25" s="5"/>
    </row>
    <row r="26" spans="1:17" ht="13.15" customHeight="1" x14ac:dyDescent="0.3">
      <c r="A26" s="138" t="s">
        <v>136</v>
      </c>
      <c r="B26" s="45" t="s">
        <v>19</v>
      </c>
      <c r="C26" s="134" t="s">
        <v>109</v>
      </c>
      <c r="D26" s="127" t="s">
        <v>117</v>
      </c>
      <c r="H26" s="8"/>
      <c r="I26" s="20" t="s">
        <v>34</v>
      </c>
      <c r="J26" s="43" t="s">
        <v>19</v>
      </c>
      <c r="K26" s="21" t="s">
        <v>68</v>
      </c>
      <c r="L26" s="16"/>
      <c r="M26" s="16"/>
      <c r="N26" s="11"/>
      <c r="O26" s="4"/>
      <c r="P26" s="5"/>
      <c r="Q26" s="5"/>
    </row>
    <row r="27" spans="1:17" ht="13.15" customHeight="1" x14ac:dyDescent="0.3">
      <c r="A27" s="138" t="s">
        <v>137</v>
      </c>
      <c r="B27" s="45" t="s">
        <v>19</v>
      </c>
      <c r="C27" s="134" t="s">
        <v>109</v>
      </c>
      <c r="D27" s="127" t="s">
        <v>118</v>
      </c>
      <c r="H27" s="8"/>
      <c r="I27" s="20" t="s">
        <v>37</v>
      </c>
      <c r="J27" s="43" t="s">
        <v>19</v>
      </c>
      <c r="K27" s="21" t="s">
        <v>69</v>
      </c>
      <c r="L27" s="16"/>
      <c r="M27" s="16"/>
      <c r="N27" s="11"/>
      <c r="O27" s="4"/>
      <c r="P27" s="5"/>
      <c r="Q27" s="5"/>
    </row>
    <row r="28" spans="1:17" ht="13.15" customHeight="1" x14ac:dyDescent="0.3">
      <c r="A28" s="138" t="s">
        <v>138</v>
      </c>
      <c r="B28" s="45" t="s">
        <v>19</v>
      </c>
      <c r="C28" s="134" t="s">
        <v>109</v>
      </c>
      <c r="D28" s="127" t="s">
        <v>119</v>
      </c>
      <c r="H28" s="8"/>
      <c r="I28" s="20" t="s">
        <v>36</v>
      </c>
      <c r="J28" s="43" t="s">
        <v>19</v>
      </c>
      <c r="K28" s="21" t="s">
        <v>70</v>
      </c>
      <c r="L28" s="16"/>
      <c r="M28" s="16"/>
      <c r="N28" s="11"/>
      <c r="O28" s="4"/>
      <c r="P28" s="5"/>
      <c r="Q28" s="5"/>
    </row>
    <row r="29" spans="1:17" ht="13.15" customHeight="1" x14ac:dyDescent="0.3">
      <c r="A29" s="138" t="s">
        <v>139</v>
      </c>
      <c r="B29" s="45" t="s">
        <v>19</v>
      </c>
      <c r="C29" s="134" t="s">
        <v>109</v>
      </c>
      <c r="D29" s="127" t="s">
        <v>120</v>
      </c>
      <c r="H29" s="119"/>
      <c r="I29" s="20" t="s">
        <v>35</v>
      </c>
      <c r="J29" s="43" t="s">
        <v>19</v>
      </c>
      <c r="K29" s="21" t="s">
        <v>71</v>
      </c>
      <c r="N29" s="11"/>
      <c r="O29" s="4"/>
      <c r="P29" s="5"/>
      <c r="Q29" s="5"/>
    </row>
    <row r="30" spans="1:17" ht="13.15" customHeight="1" x14ac:dyDescent="0.3">
      <c r="A30" s="138" t="s">
        <v>140</v>
      </c>
      <c r="B30" s="45" t="s">
        <v>19</v>
      </c>
      <c r="C30" s="134" t="s">
        <v>109</v>
      </c>
      <c r="D30" s="127" t="s">
        <v>121</v>
      </c>
      <c r="H30" s="166" t="s">
        <v>47</v>
      </c>
      <c r="I30" s="3"/>
      <c r="J30" s="12"/>
      <c r="L30" s="3"/>
      <c r="M30" s="3"/>
      <c r="N30" s="165"/>
      <c r="O30" s="29"/>
      <c r="P30" s="5"/>
      <c r="Q30" s="5"/>
    </row>
    <row r="31" spans="1:17" ht="22.9" customHeight="1" x14ac:dyDescent="0.2">
      <c r="A31" s="146" t="s">
        <v>141</v>
      </c>
      <c r="B31" s="43" t="s">
        <v>19</v>
      </c>
      <c r="C31" s="148" t="s">
        <v>109</v>
      </c>
      <c r="D31" s="147" t="s">
        <v>122</v>
      </c>
      <c r="H31" s="17" t="s">
        <v>72</v>
      </c>
      <c r="I31" s="251" t="s">
        <v>562</v>
      </c>
      <c r="J31" s="253"/>
      <c r="K31" s="253"/>
      <c r="L31" s="253"/>
      <c r="M31" s="253"/>
      <c r="N31" s="253"/>
      <c r="O31" s="4"/>
      <c r="P31" s="5"/>
      <c r="Q31" s="5"/>
    </row>
    <row r="32" spans="1:17" ht="18" customHeight="1" x14ac:dyDescent="0.3">
      <c r="A32" s="138" t="s">
        <v>142</v>
      </c>
      <c r="B32" s="45" t="s">
        <v>19</v>
      </c>
      <c r="C32" s="134" t="s">
        <v>109</v>
      </c>
      <c r="D32" s="127" t="s">
        <v>123</v>
      </c>
      <c r="H32" s="8"/>
      <c r="I32" s="3"/>
      <c r="J32" s="43" t="s">
        <v>19</v>
      </c>
      <c r="K32" s="16" t="s">
        <v>74</v>
      </c>
      <c r="L32" s="43" t="s">
        <v>19</v>
      </c>
      <c r="M32" s="6" t="s">
        <v>73</v>
      </c>
      <c r="N32" s="6"/>
      <c r="O32" s="4"/>
      <c r="P32" s="5"/>
      <c r="Q32" s="5"/>
    </row>
    <row r="33" spans="1:17" ht="13.15" customHeight="1" x14ac:dyDescent="0.3">
      <c r="A33" s="138" t="s">
        <v>143</v>
      </c>
      <c r="B33" s="45" t="s">
        <v>19</v>
      </c>
      <c r="C33" s="134" t="s">
        <v>109</v>
      </c>
      <c r="D33" s="127" t="s">
        <v>124</v>
      </c>
      <c r="H33" s="8"/>
      <c r="I33" s="3"/>
      <c r="J33" s="25" t="s">
        <v>75</v>
      </c>
      <c r="K33" s="3"/>
      <c r="L33" s="3"/>
      <c r="M33" s="3"/>
      <c r="N33" s="12"/>
      <c r="O33" s="4"/>
      <c r="P33" s="5"/>
      <c r="Q33" s="5"/>
    </row>
    <row r="34" spans="1:17" ht="13.15" customHeight="1" x14ac:dyDescent="0.3">
      <c r="A34" s="138" t="s">
        <v>144</v>
      </c>
      <c r="B34" s="45" t="s">
        <v>19</v>
      </c>
      <c r="C34" s="134" t="s">
        <v>125</v>
      </c>
      <c r="D34" s="127" t="s">
        <v>126</v>
      </c>
      <c r="H34" s="8"/>
      <c r="I34" s="3"/>
      <c r="J34" s="26" t="s">
        <v>76</v>
      </c>
      <c r="K34" s="3"/>
      <c r="L34" s="3"/>
      <c r="M34" s="3"/>
      <c r="N34" s="12"/>
      <c r="O34" s="4"/>
      <c r="P34" s="5"/>
      <c r="Q34" s="5"/>
    </row>
    <row r="35" spans="1:17" ht="13.15" customHeight="1" x14ac:dyDescent="0.3">
      <c r="A35" s="138" t="s">
        <v>131</v>
      </c>
      <c r="B35" s="45" t="s">
        <v>19</v>
      </c>
      <c r="C35" s="134" t="s">
        <v>125</v>
      </c>
      <c r="D35" s="127" t="s">
        <v>127</v>
      </c>
      <c r="H35" s="8"/>
      <c r="I35" s="3"/>
      <c r="J35" s="25" t="s">
        <v>77</v>
      </c>
      <c r="K35" s="3"/>
      <c r="L35" s="3"/>
      <c r="M35" s="3"/>
      <c r="N35" s="12"/>
      <c r="O35" s="4"/>
      <c r="P35" s="5"/>
      <c r="Q35" s="5"/>
    </row>
    <row r="36" spans="1:17" ht="13.15" customHeight="1" x14ac:dyDescent="0.3">
      <c r="A36" s="138" t="s">
        <v>145</v>
      </c>
      <c r="B36" s="45" t="s">
        <v>19</v>
      </c>
      <c r="C36" s="134" t="s">
        <v>125</v>
      </c>
      <c r="D36" s="127" t="s">
        <v>128</v>
      </c>
      <c r="H36" s="8"/>
      <c r="I36" s="3"/>
      <c r="J36" s="25" t="s">
        <v>78</v>
      </c>
      <c r="K36" s="3"/>
      <c r="L36" s="3"/>
      <c r="M36" s="3"/>
      <c r="N36" s="12"/>
      <c r="O36" s="4"/>
      <c r="P36" s="5"/>
      <c r="Q36" s="5"/>
    </row>
    <row r="37" spans="1:17" ht="13.15" customHeight="1" x14ac:dyDescent="0.3">
      <c r="A37" s="138" t="s">
        <v>146</v>
      </c>
      <c r="B37" s="45" t="s">
        <v>19</v>
      </c>
      <c r="C37" s="134" t="s">
        <v>125</v>
      </c>
      <c r="D37" s="127" t="s">
        <v>129</v>
      </c>
      <c r="H37" s="128"/>
      <c r="I37" s="129"/>
      <c r="J37" s="129"/>
      <c r="K37" s="129"/>
      <c r="L37" s="129"/>
      <c r="M37" s="129"/>
      <c r="N37" s="129"/>
      <c r="O37" s="29"/>
      <c r="P37" s="5"/>
      <c r="Q37" s="5"/>
    </row>
    <row r="38" spans="1:17" ht="13.15" customHeight="1" x14ac:dyDescent="0.3">
      <c r="A38" s="138" t="s">
        <v>147</v>
      </c>
      <c r="B38" s="45" t="s">
        <v>19</v>
      </c>
      <c r="C38" s="134" t="s">
        <v>125</v>
      </c>
      <c r="D38" s="127" t="s">
        <v>130</v>
      </c>
      <c r="G38" s="120"/>
      <c r="H38" s="132"/>
      <c r="I38" s="120"/>
      <c r="J38" s="120"/>
      <c r="K38" s="120"/>
      <c r="L38" s="120"/>
      <c r="M38" s="120"/>
      <c r="N38" s="120"/>
      <c r="O38" s="116"/>
      <c r="P38" s="5"/>
      <c r="Q38" s="5"/>
    </row>
    <row r="39" spans="1:17" ht="13.15" customHeight="1" x14ac:dyDescent="0.2">
      <c r="A39" s="135" t="s">
        <v>37</v>
      </c>
      <c r="B39" s="43" t="s">
        <v>19</v>
      </c>
      <c r="C39" s="252" t="s">
        <v>26</v>
      </c>
      <c r="D39" s="249"/>
      <c r="E39" s="249"/>
      <c r="F39" s="249"/>
      <c r="G39" s="250"/>
      <c r="H39" s="257" t="s">
        <v>159</v>
      </c>
      <c r="I39" s="258"/>
      <c r="J39" s="258"/>
      <c r="K39" s="258"/>
      <c r="L39" s="258"/>
      <c r="M39" s="258"/>
      <c r="N39" s="258"/>
      <c r="O39" s="259"/>
      <c r="P39" s="5"/>
      <c r="Q39" s="5"/>
    </row>
    <row r="40" spans="1:17" ht="13.15" customHeight="1" x14ac:dyDescent="0.2">
      <c r="A40" s="135"/>
      <c r="B40" s="43"/>
      <c r="C40" s="249"/>
      <c r="D40" s="249"/>
      <c r="E40" s="249"/>
      <c r="F40" s="249"/>
      <c r="G40" s="250"/>
      <c r="H40" s="257"/>
      <c r="I40" s="258"/>
      <c r="J40" s="258"/>
      <c r="K40" s="258"/>
      <c r="L40" s="258"/>
      <c r="M40" s="258"/>
      <c r="N40" s="258"/>
      <c r="O40" s="259"/>
      <c r="P40" s="5"/>
      <c r="Q40" s="5"/>
    </row>
    <row r="41" spans="1:17" ht="16.899999999999999" customHeight="1" x14ac:dyDescent="0.2">
      <c r="A41" s="137"/>
      <c r="B41" s="5"/>
      <c r="C41" s="249"/>
      <c r="D41" s="249"/>
      <c r="E41" s="249"/>
      <c r="F41" s="249"/>
      <c r="G41" s="250"/>
      <c r="O41" s="117"/>
      <c r="P41" s="5"/>
      <c r="Q41" s="5"/>
    </row>
    <row r="42" spans="1:17" ht="32.450000000000003" customHeight="1" x14ac:dyDescent="0.2">
      <c r="A42" s="135" t="s">
        <v>50</v>
      </c>
      <c r="B42" s="133" t="s">
        <v>19</v>
      </c>
      <c r="C42" s="249" t="s">
        <v>24</v>
      </c>
      <c r="D42" s="254"/>
      <c r="E42" s="254"/>
      <c r="F42" s="254"/>
      <c r="G42" s="255"/>
      <c r="H42" s="119"/>
      <c r="I42" s="120"/>
      <c r="J42" s="120"/>
      <c r="K42" s="120"/>
      <c r="L42" s="120"/>
      <c r="M42" s="120"/>
      <c r="N42" s="120"/>
      <c r="O42" s="117"/>
      <c r="P42" s="5"/>
      <c r="Q42" s="5"/>
    </row>
    <row r="43" spans="1:17" ht="14.45" customHeight="1" thickBot="1" x14ac:dyDescent="0.25">
      <c r="A43" s="124" t="s">
        <v>46</v>
      </c>
      <c r="B43" s="30"/>
      <c r="C43" s="125"/>
      <c r="D43" s="125"/>
      <c r="E43" s="125"/>
      <c r="F43" s="125"/>
      <c r="G43" s="126"/>
      <c r="H43" s="121"/>
      <c r="I43" s="122"/>
      <c r="J43" s="122"/>
      <c r="K43" s="122"/>
      <c r="L43" s="122"/>
      <c r="M43" s="122"/>
      <c r="N43" s="122"/>
      <c r="O43" s="123"/>
      <c r="P43" s="5"/>
      <c r="Q43" s="5"/>
    </row>
    <row r="44" spans="1:17" ht="13.5" thickTop="1" x14ac:dyDescent="0.2">
      <c r="P44" s="5"/>
      <c r="Q44" s="5"/>
    </row>
  </sheetData>
  <mergeCells count="15">
    <mergeCell ref="C42:G42"/>
    <mergeCell ref="N17:N18"/>
    <mergeCell ref="K18:K19"/>
    <mergeCell ref="H39:O40"/>
    <mergeCell ref="O17:O18"/>
    <mergeCell ref="C13:G14"/>
    <mergeCell ref="I21:N21"/>
    <mergeCell ref="C15:G17"/>
    <mergeCell ref="C39:G41"/>
    <mergeCell ref="I31:N31"/>
    <mergeCell ref="B1:N1"/>
    <mergeCell ref="B2:N2"/>
    <mergeCell ref="B3:N3"/>
    <mergeCell ref="A5:O5"/>
    <mergeCell ref="C10:G12"/>
  </mergeCells>
  <printOptions horizontalCentered="1" verticalCentered="1"/>
  <pageMargins left="0.5" right="0.5" top="0.75" bottom="0.75" header="0" footer="0"/>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p:properties xmlns:p="http://schemas.microsoft.com/office/2006/metadata/properties" xmlns:xsi="http://www.w3.org/2001/XMLSchema-instance" xmlns:pc="http://schemas.microsoft.com/office/infopath/2007/PartnerControls">
  <documentManagement>
    <Updated xmlns="34142f2d-e8d0-463f-b397-e50903a7d809" xsi:nil="true"/>
    <Form_x0020_Number xmlns="34142f2d-e8d0-463f-b397-e50903a7d809" xsi:nil="true"/>
    <GeneralConditions xmlns="34142f2d-e8d0-463f-b397-e50903a7d809"/>
    <Campus xmlns="34142f2d-e8d0-463f-b397-e50903a7d809" xsi:nil="true"/>
    <Owner xmlns="34142f2d-e8d0-463f-b397-e50903a7d809">Joint Apprenticeship</Owner>
    <Construction_x0020_Phase xmlns="34142f2d-e8d0-463f-b397-e50903a7d809"/>
    <PublishingExpirationDate xmlns="http://schemas.microsoft.com/sharepoint/v3" xsi:nil="true"/>
    <Year xmlns="34142f2d-e8d0-463f-b397-e50903a7d809" xsi:nil="true"/>
    <PublishingStartDate xmlns="http://schemas.microsoft.com/sharepoint/v3" xsi:nil="true"/>
    <FormType xmlns="34142f2d-e8d0-463f-b397-e50903a7d809">Form</FormType>
    <_dlc_DocId xmlns="30355ef0-b855-4ebb-a92a-a6c79f7573fd">72WVDYXX2UNK-125838078-2185</_dlc_DocId>
    <_dlc_DocIdUrl xmlns="30355ef0-b855-4ebb-a92a-a6c79f7573fd">
      <Url>https://update.calstate.edu/csu-system/doing-business-with-the-csu/capital-planning-design-construction/_layouts/15/DocIdRedir.aspx?ID=72WVDYXX2UNK-125838078-2185</Url>
      <Description>72WVDYXX2UNK-125838078-2185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CB87A6F6DD51F4A9B361D53E5C22966" ma:contentTypeVersion="11" ma:contentTypeDescription="Create a new document." ma:contentTypeScope="" ma:versionID="4e4738d8ebd6eb8df34793f82d0b152b">
  <xsd:schema xmlns:xsd="http://www.w3.org/2001/XMLSchema" xmlns:xs="http://www.w3.org/2001/XMLSchema" xmlns:p="http://schemas.microsoft.com/office/2006/metadata/properties" xmlns:ns1="http://schemas.microsoft.com/sharepoint/v3" xmlns:ns2="30355ef0-b855-4ebb-a92a-a6c79f7573fd" xmlns:ns3="34142f2d-e8d0-463f-b397-e50903a7d809" targetNamespace="http://schemas.microsoft.com/office/2006/metadata/properties" ma:root="true" ma:fieldsID="ba6e242b7c23785a9a49942918686565" ns1:_="" ns2:_="" ns3:_="">
    <xsd:import namespace="http://schemas.microsoft.com/sharepoint/v3"/>
    <xsd:import namespace="30355ef0-b855-4ebb-a92a-a6c79f7573fd"/>
    <xsd:import namespace="34142f2d-e8d0-463f-b397-e50903a7d809"/>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Construction_x0020_Phase" minOccurs="0"/>
                <xsd:element ref="ns3:Form_x0020_Number" minOccurs="0"/>
                <xsd:element ref="ns3:Updated" minOccurs="0"/>
                <xsd:element ref="ns3:GeneralConditions" minOccurs="0"/>
                <xsd:element ref="ns3:FormType" minOccurs="0"/>
                <xsd:element ref="ns3:Campus" minOccurs="0"/>
                <xsd:element ref="ns3:Year" minOccurs="0"/>
                <xsd:element ref="ns3:Owner"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0355ef0-b855-4ebb-a92a-a6c79f7573f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4142f2d-e8d0-463f-b397-e50903a7d809" elementFormDefault="qualified">
    <xsd:import namespace="http://schemas.microsoft.com/office/2006/documentManagement/types"/>
    <xsd:import namespace="http://schemas.microsoft.com/office/infopath/2007/PartnerControls"/>
    <xsd:element name="Construction_x0020_Phase" ma:index="13" nillable="true" ma:displayName="Phase" ma:internalName="Construction_x0020_Phase">
      <xsd:complexType>
        <xsd:complexContent>
          <xsd:extension base="dms:MultiChoice">
            <xsd:sequence>
              <xsd:element name="Value" maxOccurs="unbounded" minOccurs="0" nillable="true">
                <xsd:simpleType>
                  <xsd:restriction base="dms:Choice">
                    <xsd:enumeration value="Award"/>
                    <xsd:enumeration value="Bid"/>
                    <xsd:enumeration value="Capital Outlay Budget Change Proposal"/>
                    <xsd:enumeration value="Capital Outlay Management Plan"/>
                    <xsd:enumeration value="Change Order"/>
                    <xsd:enumeration value="Claims/Settlement"/>
                    <xsd:enumeration value="Construction Phase"/>
                    <xsd:enumeration value="Escrow Agreement"/>
                    <xsd:enumeration value="Master Plan/CEQA"/>
                    <xsd:enumeration value="Prebid"/>
                    <xsd:enumeration value="Prequalification"/>
                    <xsd:enumeration value="Project Performance Report"/>
                    <xsd:enumeration value="Programming"/>
                    <xsd:enumeration value="Service Agreement"/>
                    <xsd:enumeration value="Strategic Planning"/>
                  </xsd:restriction>
                </xsd:simpleType>
              </xsd:element>
            </xsd:sequence>
          </xsd:extension>
        </xsd:complexContent>
      </xsd:complexType>
    </xsd:element>
    <xsd:element name="Form_x0020_Number" ma:index="14" nillable="true" ma:displayName="Form Number" ma:internalName="Form_x0020_Number">
      <xsd:simpleType>
        <xsd:restriction base="dms:Text">
          <xsd:maxLength value="255"/>
        </xsd:restriction>
      </xsd:simpleType>
    </xsd:element>
    <xsd:element name="Updated" ma:index="15" nillable="true" ma:displayName="Updated" ma:format="DateOnly" ma:internalName="Updated">
      <xsd:simpleType>
        <xsd:restriction base="dms:DateTime"/>
      </xsd:simpleType>
    </xsd:element>
    <xsd:element name="GeneralConditions" ma:index="16" nillable="true" ma:displayName="Delivery Methods" ma:internalName="GeneralConditions">
      <xsd:complexType>
        <xsd:complexContent>
          <xsd:extension base="dms:MultiChoice">
            <xsd:sequence>
              <xsd:element name="Value" maxOccurs="unbounded" minOccurs="0" nillable="true">
                <xsd:simpleType>
                  <xsd:restriction base="dms:Choice">
                    <xsd:enumeration value="Collaborative-Design-Build"/>
                    <xsd:enumeration value="Construction Manager at Risk"/>
                    <xsd:enumeration value="Design-Bid-Build-Major"/>
                    <xsd:enumeration value="Design-Bid-Build-Minor"/>
                    <xsd:enumeration value="Design-Build-Build"/>
                    <xsd:enumeration value="Design-Build"/>
                    <xsd:enumeration value="Job Order Contracts"/>
                  </xsd:restriction>
                </xsd:simpleType>
              </xsd:element>
            </xsd:sequence>
          </xsd:extension>
        </xsd:complexContent>
      </xsd:complexType>
    </xsd:element>
    <xsd:element name="FormType" ma:index="17" nillable="true" ma:displayName="Form Type" ma:format="Dropdown" ma:internalName="FormType">
      <xsd:simpleType>
        <xsd:restriction base="dms:Choice">
          <xsd:enumeration value="Architecture and Engineering Bulletins"/>
          <xsd:enumeration value="APD87"/>
          <xsd:enumeration value="APDB791"/>
          <xsd:enumeration value="Call Letter"/>
          <xsd:enumeration value="Campus Capacity Report"/>
          <xsd:enumeration value="Campus Facility Report"/>
          <xsd:enumeration value="Campus Complete Space Report by Facility"/>
          <xsd:enumeration value="Campus Summary Space Type by Discipline"/>
          <xsd:enumeration value="Construction Management Technical Bulletins"/>
          <xsd:enumeration value="CSR"/>
          <xsd:enumeration value="Custodial and Farm Space Campus Worksheet (CPDC 4-1)"/>
          <xsd:enumeration value="Form"/>
          <xsd:enumeration value="Instructions"/>
          <xsd:enumeration value="Laboratory Enrollment v Capacity"/>
          <xsd:enumeration value="Major Capital Outlay Program"/>
          <xsd:enumeration value="Reference"/>
          <xsd:enumeration value="SFDB"/>
          <xsd:enumeration value="SUAM"/>
          <xsd:enumeration value="Summary of Campus Capacity"/>
          <xsd:enumeration value="Utilization Reports"/>
          <xsd:enumeration value="Website"/>
        </xsd:restriction>
      </xsd:simpleType>
    </xsd:element>
    <xsd:element name="Campus" ma:index="18" nillable="true" ma:displayName="Campus" ma:format="Dropdown" ma:internalName="Campus">
      <xsd:simpleType>
        <xsd:restriction base="dms:Choice">
          <xsd:enumeration value="All"/>
          <xsd:enumeration value="Bakersfield"/>
          <xsd:enumeration value="Channel Islands"/>
          <xsd:enumeration value="Chico"/>
          <xsd:enumeration value="Dominguez Hills"/>
          <xsd:enumeration value="East Bay"/>
          <xsd:enumeration value="Fresno"/>
          <xsd:enumeration value="Fullerton"/>
          <xsd:enumeration value="Humboldt"/>
          <xsd:enumeration value="Long Beach"/>
          <xsd:enumeration value="Los Angeles"/>
          <xsd:enumeration value="Maritime"/>
          <xsd:enumeration value="Monterey Bay"/>
          <xsd:enumeration value="Northridge"/>
          <xsd:enumeration value="Pomona"/>
          <xsd:enumeration value="Sacramento"/>
          <xsd:enumeration value="San Bernardino"/>
          <xsd:enumeration value="San Diego"/>
          <xsd:enumeration value="San Francisco"/>
          <xsd:enumeration value="San José"/>
          <xsd:enumeration value="San Luis Obispo"/>
          <xsd:enumeration value="San Marcos"/>
          <xsd:enumeration value="Sonoma"/>
          <xsd:enumeration value="Stanislaus"/>
          <xsd:enumeration value="Chancellor's Office"/>
        </xsd:restriction>
      </xsd:simpleType>
    </xsd:element>
    <xsd:element name="Year" ma:index="19" nillable="true" ma:displayName="Year" ma:internalName="Year">
      <xsd:simpleType>
        <xsd:restriction base="dms:Text">
          <xsd:maxLength value="255"/>
        </xsd:restriction>
      </xsd:simpleType>
    </xsd:element>
    <xsd:element name="Owner" ma:index="20" nillable="true" ma:displayName="Owner" ma:internalName="Own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22"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378FC1-2B28-4E6A-A55C-3AA6B86647CA}">
  <ds:schemaRefs>
    <ds:schemaRef ds:uri="http://schemas.microsoft.com/sharepoint/v3/contenttype/forms"/>
  </ds:schemaRefs>
</ds:datastoreItem>
</file>

<file path=customXml/itemProps2.xml><?xml version="1.0" encoding="utf-8"?>
<ds:datastoreItem xmlns:ds="http://schemas.openxmlformats.org/officeDocument/2006/customXml" ds:itemID="{06BCD79C-1831-4935-BE52-02D531C40C7B}"/>
</file>

<file path=customXml/itemProps3.xml><?xml version="1.0" encoding="utf-8"?>
<ds:datastoreItem xmlns:ds="http://schemas.openxmlformats.org/officeDocument/2006/customXml" ds:itemID="{63BF934F-C8CE-4608-814D-8AF26C8FBABD}">
  <ds:schemaRefs>
    <ds:schemaRef ds:uri="http://purl.org/dc/elements/1.1/"/>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www.w3.org/XML/1998/namespace"/>
    <ds:schemaRef ds:uri="http://purl.org/dc/terms/"/>
  </ds:schemaRefs>
</ds:datastoreItem>
</file>

<file path=customXml/itemProps4.xml><?xml version="1.0" encoding="utf-8"?>
<ds:datastoreItem xmlns:ds="http://schemas.openxmlformats.org/officeDocument/2006/customXml" ds:itemID="{C7916C44-AD96-4962-9432-114724FDC8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Auto Front</vt:lpstr>
      <vt:lpstr>Data Sheet</vt:lpstr>
      <vt:lpstr>Clean Front</vt:lpstr>
      <vt:lpstr>Back</vt:lpstr>
      <vt:lpstr>'Auto Front'!Print_Area</vt:lpstr>
      <vt:lpstr>Back!Print_Area</vt:lpstr>
      <vt:lpstr>'Clean Front'!Print_Area</vt:lpstr>
    </vt:vector>
  </TitlesOfParts>
  <Company>DIR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Apprentice Agreement</dc:title>
  <dc:creator>Glen Forman</dc:creator>
  <cp:lastModifiedBy>Parch, Lorie</cp:lastModifiedBy>
  <cp:lastPrinted>2017-10-27T22:46:59Z</cp:lastPrinted>
  <dcterms:created xsi:type="dcterms:W3CDTF">2002-03-21T17:03:39Z</dcterms:created>
  <dcterms:modified xsi:type="dcterms:W3CDTF">2018-04-02T22:29:10Z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0x010100BCB87A6F6DD51F4A9B361D53E5C22966</vt:lpwstr>
  </property>
  <property fmtid="{D5CDD505-2E9C-101B-9397-08002B2CF9AE}" pid="3" name="_dlc_DocIdItemGuid">
    <vt:lpwstr>f397a348-37c6-414c-a77f-95bd5ba01175</vt:lpwstr>
  </property>
</Properties>
</file>